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9000" firstSheet="0" activeTab="1"/>
  </bookViews>
  <sheets>
    <sheet sheetId="1" name="Instructions" state="visible" r:id="rId4"/>
    <sheet sheetId="2" name="Reconciliation" state="visible" r:id="rId5"/>
    <sheet sheetId="3" name="Deposits in transit" state="visible" r:id="rId6"/>
    <sheet sheetId="4" name="Outstanding checks" state="visible" r:id="rId7"/>
    <sheet sheetId="5" name="Book adjustments" state="visible" r:id="rId8"/>
    <sheet sheetId="6" name="Example" state="visible" r:id="rId9"/>
  </sheets>
  <definedNames>
    <definedName name="_xlnm.Print_Titles" localSheetId="2">'Deposits in transit'!$5:$5</definedName>
    <definedName name="_xlnm.Print_Titles" localSheetId="3">'Outstanding checks'!$5:$5</definedName>
    <definedName name="_xlnm.Print_Titles" localSheetId="4">'Book adjustments'!$5:$5</definedName>
  </definedNames>
  <calcPr calcId="171027" fullCalcOnLoad="1"/>
</workbook>
</file>

<file path=xl/sharedStrings.xml><?xml version="1.0" encoding="utf-8"?>
<sst xmlns="http://schemas.openxmlformats.org/spreadsheetml/2006/main" count="175" uniqueCount="114">
  <si>
    <t>Bank reconciliation template</t>
  </si>
  <si>
    <t>From Fulla Ledger: fullaledgerbankstatements.com/tools/bank-reconciliation-template. Free to use and change. No macros.</t>
  </si>
  <si>
    <t>Yellow cells are for your entries. Every other amount is a formula, so type only in yellow cells.</t>
  </si>
  <si>
    <t/>
  </si>
  <si>
    <t>How to use it</t>
  </si>
  <si>
    <t>1. On Reconciliation, fill in the account name, last 4 digits and statement end date. The end date decides which listed items still count.</t>
  </si>
  <si>
    <t>2. Enter the ending balance printed on the bank statement in Balance per bank statement.</t>
  </si>
  <si>
    <t>3. Enter the cash account balance from your ledger on the same date, before posting this month’s bank adjustments, in Balance per books.</t>
  </si>
  <si>
    <t>4. On Deposits in transit, list deposits you recorded that are not on the statement yet.</t>
  </si>
  <si>
    <t>5. On Outstanding checks, list checks and other payments you recorded that have not cleared the bank yet.</t>
  </si>
  <si>
    <t>6. On Book adjustments, list items on the statement that are missing from your ledger: interest, collections, bank fees, NSF (returned) items, automatic payments, and corrections of your own recording errors. Pick a Type for each.</t>
  </si>
  <si>
    <t>7. Read Difference on Reconciliation. 0.00 means the adjusted bank balance equals the adjusted book balance. Any other amount is a difference to investigate.</t>
  </si>
  <si>
    <t>8. Post a journal entry in your ledger for every book adjustment, then set Entry recorded to Yes. Bank side items need no entry: deposits in transit and outstanding checks clear on a later statement, and the bank corrects its own errors.</t>
  </si>
  <si>
    <t>Signs</t>
  </si>
  <si>
    <t>Enter deposits in transit and outstanding checks as positive amounts.</t>
  </si>
  <si>
    <t>On Book adjustments, enter interest, collections, bank fees, NSF items and automatic payments as positive amounts. The Type decides whether the amount is added or subtracted.</t>
  </si>
  <si>
    <t>For a Book error, enter a positive amount if the correction increases your book balance and a negative amount if it decreases it. Example: a check recorded as 418.50 that cleared for 481.50 is entered as -63.00.</t>
  </si>
  <si>
    <t>For Bank errors on Reconciliation, use a positive amount if correcting the bank’s mistake increases the bank balance and a negative amount if it decreases it.</t>
  </si>
  <si>
    <t>Next month</t>
  </si>
  <si>
    <t>Save a copy of this file for the next statement and change the statement end date. Fill in Cleared on for items that have now cleared. Items cleared on or before the new end date drop out of the totals; items cleared after it still count.</t>
  </si>
  <si>
    <t>Clear the Book adjustments list once its entries are posted, and enter the new statement and ledger balances.</t>
  </si>
  <si>
    <t>Adding rows</t>
  </si>
  <si>
    <t>Each list has 100 rows, and its total covers all of them. If you need more, insert rows between the first and last rows of a list, then check that the total’s range includes the new rows.</t>
  </si>
  <si>
    <t>Example sheet</t>
  </si>
  <si>
    <t>The Example sheet is a filled reconciliation for a fictional bakery. The business, people and amounts are made up. It reconciles to 0.00 and shows one check that cleared within the period, so it no longer counts, and one that cleared after the end date, so it still does.</t>
  </si>
  <si>
    <t>Compatibility</t>
  </si>
  <si>
    <t>The formulas use only SUMIF, SUMPRODUCT, ROUND, IF and COUNT, which Excel, LibreOffice Calc and Google Sheets all provide. Results are saved with the file, so values show before the spreadsheet recalculates.</t>
  </si>
  <si>
    <t>This template supports your own reconciliation. It is not accounting or tax advice.</t>
  </si>
  <si>
    <t>Bank reconciliation</t>
  </si>
  <si>
    <t>Yellow cells are inputs. Other amounts are formulas.</t>
  </si>
  <si>
    <t>Account name</t>
  </si>
  <si>
    <t>Account last 4 digits</t>
  </si>
  <si>
    <t>Statement end date</t>
  </si>
  <si>
    <t>Prepared by</t>
  </si>
  <si>
    <t>Date prepared</t>
  </si>
  <si>
    <t>Reviewed by</t>
  </si>
  <si>
    <t>Date reviewed</t>
  </si>
  <si>
    <t>Bank side</t>
  </si>
  <si>
    <t>Amount</t>
  </si>
  <si>
    <t>Where the amount comes from</t>
  </si>
  <si>
    <t>Balance per bank statement</t>
  </si>
  <si>
    <t>Ending balance printed on the statement for the end date above.</t>
  </si>
  <si>
    <t>Plus deposits in transit</t>
  </si>
  <si>
    <t>Total from the Deposits in transit list. Do not type here.</t>
  </si>
  <si>
    <t>Less outstanding checks</t>
  </si>
  <si>
    <t>Total from the Outstanding checks list. Do not type here.</t>
  </si>
  <si>
    <t>Plus or minus bank errors</t>
  </si>
  <si>
    <t>Positive if correcting the bank’s error raises the bank balance, negative if it lowers it.</t>
  </si>
  <si>
    <t>Adjusted bank balance</t>
  </si>
  <si>
    <t>Statement balance plus deposits in transit, less outstanding checks, plus or minus bank errors.</t>
  </si>
  <si>
    <t>Book side</t>
  </si>
  <si>
    <t>Balance per books</t>
  </si>
  <si>
    <t>Cash account balance in your ledger on the same date, before this month’s bank adjustments.</t>
  </si>
  <si>
    <t>Plus interest and collections</t>
  </si>
  <si>
    <t>Book adjustments with Type “Interest or collection”.</t>
  </si>
  <si>
    <t>Less bank fees</t>
  </si>
  <si>
    <t>Book adjustments with Type “Bank fee”.</t>
  </si>
  <si>
    <t>Less NSF (returned) items</t>
  </si>
  <si>
    <t>Book adjustments with Type “NSF item”.</t>
  </si>
  <si>
    <t>Less unrecorded automatic payments</t>
  </si>
  <si>
    <t>Book adjustments with Type “Automatic payment”.</t>
  </si>
  <si>
    <t>Plus or minus book errors</t>
  </si>
  <si>
    <t>Book adjustments with Type “Book error”, using their signs.</t>
  </si>
  <si>
    <t>Adjusted book balance</t>
  </si>
  <si>
    <t>Book balance plus additions, less deductions, plus or minus book errors.</t>
  </si>
  <si>
    <t>Difference (adjusted bank minus adjusted book)</t>
  </si>
  <si>
    <t>0.00 means the adjusted balances agree.</t>
  </si>
  <si>
    <t>Status</t>
  </si>
  <si>
    <t>Book adjustments not yet recorded in the ledger</t>
  </si>
  <si>
    <t>Post a journal entry for each, then set Entry recorded to Yes.</t>
  </si>
  <si>
    <t>Deposits in transit</t>
  </si>
  <si>
    <t>Deposits in your ledger that the statement does not show yet. Leave Cleared on blank until the deposit appears on a statement.</t>
  </si>
  <si>
    <t>Still in transit on the statement end date</t>
  </si>
  <si>
    <t>Date</t>
  </si>
  <si>
    <t>Description</t>
  </si>
  <si>
    <t>Cleared on</t>
  </si>
  <si>
    <t>Outstanding checks</t>
  </si>
  <si>
    <t>Checks and other payments in your ledger that have not cleared the bank. Leave Cleared on blank until the payment appears on a statement.</t>
  </si>
  <si>
    <t>Still outstanding on the statement end date</t>
  </si>
  <si>
    <t>Check number</t>
  </si>
  <si>
    <t>Payee</t>
  </si>
  <si>
    <t>Book adjustments</t>
  </si>
  <si>
    <t>Items on the statement that are not in your ledger yet. Each one needs a journal entry.</t>
  </si>
  <si>
    <t>Enter positive amounts; the Type adds or subtracts them. Book errors keep their own sign.</t>
  </si>
  <si>
    <t>Type</t>
  </si>
  <si>
    <t>Entry recorded</t>
  </si>
  <si>
    <t>Example bank reconciliation (fictional)</t>
  </si>
  <si>
    <t>Fictional example: the bakery, the people and every amount are made up. It shows how the lists feed the statement.</t>
  </si>
  <si>
    <t>Juniper Street Bakery operating checking</t>
  </si>
  <si>
    <t>4821</t>
  </si>
  <si>
    <t>A. Rivera</t>
  </si>
  <si>
    <t>M. Chen</t>
  </si>
  <si>
    <t>Mobile deposit, catering invoice 1107</t>
  </si>
  <si>
    <t>Night deposit, counter cash and checks</t>
  </si>
  <si>
    <t>Harbor Packaging</t>
  </si>
  <si>
    <t>2031</t>
  </si>
  <si>
    <t>Valley Flour Supply</t>
  </si>
  <si>
    <t>2041</t>
  </si>
  <si>
    <t>Brightline Electric</t>
  </si>
  <si>
    <t>2044</t>
  </si>
  <si>
    <t>R. Okafor, contract cleaning</t>
  </si>
  <si>
    <t>2045</t>
  </si>
  <si>
    <t>Interest credited by the bank</t>
  </si>
  <si>
    <t>Interest or collection</t>
  </si>
  <si>
    <t>Yes</t>
  </si>
  <si>
    <t>Monthly service fee</t>
  </si>
  <si>
    <t>Bank fee</t>
  </si>
  <si>
    <t>Returned customer check, Lakeside Cafe</t>
  </si>
  <si>
    <t>NSF item</t>
  </si>
  <si>
    <t>Equipment insurance autopay</t>
  </si>
  <si>
    <t>Automatic payment</t>
  </si>
  <si>
    <t>Check 2039 cleared for 481.50, recorded as 418.50</t>
  </si>
  <si>
    <t>Book error</t>
  </si>
  <si>
    <t>Check 2031 cleared on Sep 2, inside the period, so it no longer counts. Check 2044 cleared on Oct 3, after the end date, so it still counts as outstanding on Sep 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</si>
</sst>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0.00;[Red]-#,##0.00"/>
  </numFmts>
  <fonts count="6" x14ac:knownFonts="1">
    <font>
      <color theme="1"/>
      <family val="2"/>
      <scheme val="minor"/>
      <sz val="11"/>
      <name val="Calibri"/>
    </font>
    <font>
      <b/>
      <sz val="15"/>
    </font>
    <font>
      <b/>
      <sz val="12"/>
    </font>
    <font>
      <i/>
      <color rgb="FF4F5B54"/>
    </font>
    <font>
      <b/>
    </font>
    <font>
      <color rgb="FF4F5B54"/>
    </font>
  </fonts>
  <fills count="5">
    <fill>
      <patternFill patternType="none"/>
    </fill>
    <fill>
      <patternFill patternType="gray125"/>
    </fill>
    <fill>
      <patternFill patternType="solid">
        <fgColor rgb="FFFFF4CC"/>
      </patternFill>
    </fill>
    <fill>
      <patternFill patternType="solid">
        <fgColor rgb="FFE3ECE6"/>
      </patternFill>
    </fill>
    <fill>
      <patternFill patternType="solid">
        <fgColor rgb="FFF1F5F2"/>
      </patternFill>
    </fill>
  </fills>
  <borders count="3">
    <border>
      <left/>
      <right/>
      <top/>
      <bottom/>
      <diagonal/>
    </border>
    <border>
      <left/>
      <right/>
      <top/>
      <bottom style="thin">
        <color rgb="FF8FA89A"/>
      </bottom>
      <diagonal/>
    </border>
    <border>
      <left/>
      <right/>
      <top style="thin">
        <color rgb="FF5E7466"/>
      </top>
      <bottom style="double">
        <color rgb="FF5E7466"/>
      </bottom>
      <diagonal/>
    </border>
  </borders>
  <cellStyleXfs count="1">
    <xf numFmtId="0" fontId="0" fillId="0" borderId="0"/>
  </cellStyleXfs>
  <cellXfs count="23">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1" fillId="0" borderId="0" xfId="0" applyFont="1"/>
    <xf numFmtId="0" fontId="3" fillId="0" borderId="0" xfId="0" applyFont="1"/>
    <xf numFmtId="0" fontId="0" fillId="2" borderId="0" xfId="0" applyFill="1" applyAlignment="1">
      <alignment horizontal="left"/>
    </xf>
    <xf numFmtId="49" fontId="0" fillId="2" borderId="0" xfId="0" applyNumberFormat="1" applyFill="1" applyAlignment="1">
      <alignment horizontal="left"/>
    </xf>
    <xf numFmtId="164" fontId="0" fillId="2" borderId="0" xfId="0" applyNumberFormat="1" applyFill="1" applyAlignment="1">
      <alignment horizontal="left"/>
    </xf>
    <xf numFmtId="0" fontId="4" fillId="3" borderId="1" xfId="0" applyFont="1" applyFill="1" applyBorder="1" applyAlignment="1">
      <alignment horizontal="left" vertical="center" wrapText="1"/>
    </xf>
    <xf numFmtId="0" fontId="4" fillId="3" borderId="1" xfId="0" applyFont="1" applyFill="1" applyBorder="1" applyAlignment="1">
      <alignment horizontal="right" vertical="center" wrapText="1"/>
    </xf>
    <xf numFmtId="165" fontId="0" fillId="2" borderId="0" xfId="0" applyNumberFormat="1" applyFill="1"/>
    <xf numFmtId="0" fontId="5" fillId="0" borderId="0" xfId="0" applyFont="1" applyAlignment="1">
      <alignment vertical="top" wrapText="1"/>
    </xf>
    <xf numFmtId="165" fontId="0" fillId="0" borderId="0" xfId="0" applyNumberFormat="1"/>
    <xf numFmtId="0" fontId="4" fillId="0" borderId="0" xfId="0" applyFont="1"/>
    <xf numFmtId="165" fontId="4" fillId="0" borderId="2" xfId="0" applyNumberFormat="1" applyFont="1" applyBorder="1"/>
    <xf numFmtId="165" fontId="4" fillId="4" borderId="0" xfId="0" applyNumberFormat="1" applyFont="1" applyFill="1"/>
    <xf numFmtId="0" fontId="4" fillId="4" borderId="0" xfId="0" applyFont="1" applyFill="1" applyAlignment="1">
      <alignment horizontal="right"/>
    </xf>
    <xf numFmtId="1" fontId="0" fillId="0" borderId="0" xfId="0" applyNumberFormat="1"/>
    <xf numFmtId="165" fontId="4" fillId="0" borderId="0" xfId="0" applyNumberFormat="1" applyFont="1"/>
    <xf numFmtId="164" fontId="0" fillId="2" borderId="0" xfId="0" applyNumberFormat="1" applyFill="1"/>
    <xf numFmtId="0" fontId="0" fillId="2" borderId="0" xfId="0" applyFill="1"/>
    <xf numFmtId="0" fontId="2" fillId="0" borderId="0" xfId="0" applyFont="1"/>
  </cellXfs>
  <cellStyles count="1">
    <cellStyle name="Normal" xfId="0" builtinId="0"/>
  </cellStyles>
  <dxfs count="2">
    <dxf>
      <font>
        <b/>
        <color rgb="FF8A1F11"/>
      </font>
      <fill>
        <patternFill patternType="solid">
          <bgColor rgb="FFF6D5CF"/>
        </patternFill>
      </fill>
    </dxf>
    <dxf>
      <font>
        <b/>
        <color rgb="FF8A1F11"/>
      </font>
      <fill>
        <patternFill patternType="solid">
          <bgColor rgb="FFF6D5C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33"/>
  <sheetViews>
    <sheetView workbookViewId="0"/>
  </sheetViews>
  <sheetFormatPr defaultRowHeight="18" outlineLevelRow="0" outlineLevelCol="0" x14ac:dyDescent="55" customHeight="1"/>
  <cols>
    <col min="1" max="1" width="110" customWidth="1"/>
  </cols>
  <sheetData>
    <row r="1" spans="1:1" x14ac:dyDescent="0.25">
      <c r="A1" s="1" t="s">
        <v>0</v>
      </c>
    </row>
    <row r="2" ht="33" customHeight="1" spans="1:1" x14ac:dyDescent="0.25">
      <c r="A2" s="2" t="s">
        <v>1</v>
      </c>
    </row>
    <row r="3" spans="1:1" x14ac:dyDescent="0.25">
      <c r="A3" s="2" t="s">
        <v>2</v>
      </c>
    </row>
    <row r="4" spans="1:1" x14ac:dyDescent="0.25">
      <c r="A4" s="2" t="s">
        <v>3</v>
      </c>
    </row>
    <row r="5" spans="1:1" x14ac:dyDescent="0.25">
      <c r="A5" s="3" t="s">
        <v>4</v>
      </c>
    </row>
    <row r="6" ht="33" customHeight="1" spans="1:1" x14ac:dyDescent="0.25">
      <c r="A6" s="2" t="s">
        <v>5</v>
      </c>
    </row>
    <row r="7" spans="1:1" x14ac:dyDescent="0.25">
      <c r="A7" s="2" t="s">
        <v>6</v>
      </c>
    </row>
    <row r="8" ht="33" customHeight="1" spans="1:1" x14ac:dyDescent="0.25">
      <c r="A8" s="2" t="s">
        <v>7</v>
      </c>
    </row>
    <row r="9" spans="1:1" x14ac:dyDescent="0.25">
      <c r="A9" s="2" t="s">
        <v>8</v>
      </c>
    </row>
    <row r="10" ht="33" customHeight="1" spans="1:1" x14ac:dyDescent="0.25">
      <c r="A10" s="2" t="s">
        <v>9</v>
      </c>
    </row>
    <row r="11" ht="48" customHeight="1" spans="1:1" x14ac:dyDescent="0.25">
      <c r="A11" s="2" t="s">
        <v>10</v>
      </c>
    </row>
    <row r="12" ht="33" customHeight="1" spans="1:1" x14ac:dyDescent="0.25">
      <c r="A12" s="2" t="s">
        <v>11</v>
      </c>
    </row>
    <row r="13" ht="48" customHeight="1" spans="1:1" x14ac:dyDescent="0.25">
      <c r="A13" s="2" t="s">
        <v>12</v>
      </c>
    </row>
    <row r="14" spans="1:1" x14ac:dyDescent="0.25">
      <c r="A14" s="2" t="s">
        <v>3</v>
      </c>
    </row>
    <row r="15" spans="1:1" x14ac:dyDescent="0.25">
      <c r="A15" s="3" t="s">
        <v>13</v>
      </c>
    </row>
    <row r="16" spans="1:1" x14ac:dyDescent="0.25">
      <c r="A16" s="2" t="s">
        <v>14</v>
      </c>
    </row>
    <row r="17" ht="33" customHeight="1" spans="1:1" x14ac:dyDescent="0.25">
      <c r="A17" s="2" t="s">
        <v>15</v>
      </c>
    </row>
    <row r="18" ht="48" customHeight="1" spans="1:1" x14ac:dyDescent="0.25">
      <c r="A18" s="2" t="s">
        <v>16</v>
      </c>
    </row>
    <row r="19" ht="33" customHeight="1" spans="1:1" x14ac:dyDescent="0.25">
      <c r="A19" s="2" t="s">
        <v>17</v>
      </c>
    </row>
    <row r="20" spans="1:1" x14ac:dyDescent="0.25">
      <c r="A20" s="2" t="s">
        <v>3</v>
      </c>
    </row>
    <row r="21" spans="1:1" x14ac:dyDescent="0.25">
      <c r="A21" s="3" t="s">
        <v>18</v>
      </c>
    </row>
    <row r="22" ht="48" customHeight="1" spans="1:1" x14ac:dyDescent="0.25">
      <c r="A22" s="2" t="s">
        <v>19</v>
      </c>
    </row>
    <row r="23" ht="33" customHeight="1" spans="1:1" x14ac:dyDescent="0.25">
      <c r="A23" s="2" t="s">
        <v>20</v>
      </c>
    </row>
    <row r="24" spans="1:1" x14ac:dyDescent="0.25">
      <c r="A24" s="2" t="s">
        <v>3</v>
      </c>
    </row>
    <row r="25" spans="1:1" x14ac:dyDescent="0.25">
      <c r="A25" s="3" t="s">
        <v>21</v>
      </c>
    </row>
    <row r="26" ht="33" customHeight="1" spans="1:1" x14ac:dyDescent="0.25">
      <c r="A26" s="2" t="s">
        <v>22</v>
      </c>
    </row>
    <row r="27" spans="1:1" x14ac:dyDescent="0.25">
      <c r="A27" s="2" t="s">
        <v>3</v>
      </c>
    </row>
    <row r="28" spans="1:1" x14ac:dyDescent="0.25">
      <c r="A28" s="3" t="s">
        <v>23</v>
      </c>
    </row>
    <row r="29" ht="48" customHeight="1" spans="1:1" x14ac:dyDescent="0.25">
      <c r="A29" s="2" t="s">
        <v>24</v>
      </c>
    </row>
    <row r="30" spans="1:1" x14ac:dyDescent="0.25">
      <c r="A30" s="2" t="s">
        <v>3</v>
      </c>
    </row>
    <row r="31" spans="1:1" x14ac:dyDescent="0.25">
      <c r="A31" s="3" t="s">
        <v>25</v>
      </c>
    </row>
    <row r="32" ht="48" customHeight="1" spans="1:1" x14ac:dyDescent="0.25">
      <c r="A32" s="2" t="s">
        <v>26</v>
      </c>
    </row>
    <row r="33" spans="1:1" x14ac:dyDescent="0.25">
      <c r="A33" s="2" t="s">
        <v>27</v>
      </c>
    </row>
  </sheetData>
  <printOptions horizontalCentered="1"/>
  <pageMargins left="0.5" right="0.5" top="0.6" bottom="0.6" header="0.3" footer="0.3"/>
  <pageSetup orientation="portrait"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0"/>
  <sheetViews>
    <sheetView workbookViewId="0">
      <pane ySplit="2" topLeftCell="A3" activePane="bottomLeft" state="frozen"/>
      <selection pane="bottomLeft"/>
    </sheetView>
  </sheetViews>
  <sheetFormatPr defaultRowHeight="18" outlineLevelRow="0" outlineLevelCol="0" x14ac:dyDescent="55" customHeight="1"/>
  <cols>
    <col min="1" max="1" width="46" customWidth="1"/>
    <col min="2" max="2" width="18" customWidth="1"/>
    <col min="3" max="3" width="58" customWidth="1"/>
  </cols>
  <sheetData>
    <row r="1" spans="1:1" x14ac:dyDescent="0.25">
      <c r="A1" s="4" t="s">
        <v>28</v>
      </c>
    </row>
    <row r="2" spans="1:1" x14ac:dyDescent="0.25">
      <c r="A2" s="5" t="s">
        <v>29</v>
      </c>
    </row>
    <row r="4" spans="1:2" x14ac:dyDescent="0.25">
      <c r="A4" t="s">
        <v>30</v>
      </c>
      <c r="B4" s="6"/>
    </row>
    <row r="5" spans="1:2" x14ac:dyDescent="0.25">
      <c r="A5" t="s">
        <v>31</v>
      </c>
      <c r="B5" s="7"/>
    </row>
    <row r="6" spans="1:2" x14ac:dyDescent="0.25">
      <c r="A6" t="s">
        <v>32</v>
      </c>
      <c r="B6" s="8"/>
    </row>
    <row r="7" spans="1:2" x14ac:dyDescent="0.25">
      <c r="A7" t="s">
        <v>33</v>
      </c>
      <c r="B7" s="6"/>
    </row>
    <row r="8" spans="1:2" x14ac:dyDescent="0.25">
      <c r="A8" t="s">
        <v>34</v>
      </c>
      <c r="B8" s="8"/>
    </row>
    <row r="9" spans="1:2" x14ac:dyDescent="0.25">
      <c r="A9" t="s">
        <v>35</v>
      </c>
      <c r="B9" s="6"/>
    </row>
    <row r="10" spans="1:2" x14ac:dyDescent="0.25">
      <c r="A10" t="s">
        <v>36</v>
      </c>
      <c r="B10" s="8"/>
    </row>
    <row r="12" spans="1:3" x14ac:dyDescent="0.25">
      <c r="A12" s="9" t="s">
        <v>37</v>
      </c>
      <c r="B12" s="10" t="s">
        <v>38</v>
      </c>
      <c r="C12" s="9" t="s">
        <v>39</v>
      </c>
    </row>
    <row r="13" ht="30" customHeight="1" spans="1:3" x14ac:dyDescent="0.25">
      <c r="A13" t="s">
        <v>40</v>
      </c>
      <c r="B13" s="11"/>
      <c r="C13" s="12" t="s">
        <v>41</v>
      </c>
    </row>
    <row r="14" ht="30" customHeight="1" spans="1:3" x14ac:dyDescent="0.25">
      <c r="A14" t="s">
        <v>42</v>
      </c>
      <c r="B14" s="13">
        <f>'Deposits in transit'!C3</f>
        <v>0</v>
      </c>
      <c r="C14" s="12" t="s">
        <v>43</v>
      </c>
    </row>
    <row r="15" ht="30" customHeight="1" spans="1:3" x14ac:dyDescent="0.25">
      <c r="A15" t="s">
        <v>44</v>
      </c>
      <c r="B15" s="13">
        <f>'Outstanding checks'!D3</f>
        <v>0</v>
      </c>
      <c r="C15" s="12" t="s">
        <v>45</v>
      </c>
    </row>
    <row r="16" ht="30" customHeight="1" spans="1:3" x14ac:dyDescent="0.25">
      <c r="A16" t="s">
        <v>46</v>
      </c>
      <c r="B16" s="11"/>
      <c r="C16" s="12" t="s">
        <v>47</v>
      </c>
    </row>
    <row r="17" ht="30" customHeight="1" spans="1:3" x14ac:dyDescent="0.25">
      <c r="A17" s="14" t="s">
        <v>48</v>
      </c>
      <c r="B17" s="15">
        <f>B13+B14-B15+B16</f>
        <v>0</v>
      </c>
      <c r="C17" s="12" t="s">
        <v>49</v>
      </c>
    </row>
    <row r="19" spans="1:3" x14ac:dyDescent="0.25">
      <c r="A19" s="9" t="s">
        <v>50</v>
      </c>
      <c r="B19" s="10" t="s">
        <v>38</v>
      </c>
      <c r="C19" s="9" t="s">
        <v>39</v>
      </c>
    </row>
    <row r="20" ht="30" customHeight="1" spans="1:3" x14ac:dyDescent="0.25">
      <c r="A20" t="s">
        <v>51</v>
      </c>
      <c r="B20" s="11"/>
      <c r="C20" s="12" t="s">
        <v>52</v>
      </c>
    </row>
    <row r="21" spans="1:3" x14ac:dyDescent="0.25">
      <c r="A21" t="s">
        <v>53</v>
      </c>
      <c r="B21" s="13">
        <f>SUMIF('Book adjustments'!$C$6:$C$105,"Interest or collection",'Book adjustments'!$D$6:$D$105)</f>
        <v>0</v>
      </c>
      <c r="C21" s="12" t="s">
        <v>54</v>
      </c>
    </row>
    <row r="22" spans="1:3" x14ac:dyDescent="0.25">
      <c r="A22" t="s">
        <v>55</v>
      </c>
      <c r="B22" s="13">
        <f>SUMIF('Book adjustments'!$C$6:$C$105,"Bank fee",'Book adjustments'!$D$6:$D$105)</f>
        <v>0</v>
      </c>
      <c r="C22" s="12" t="s">
        <v>56</v>
      </c>
    </row>
    <row r="23" spans="1:3" x14ac:dyDescent="0.25">
      <c r="A23" t="s">
        <v>57</v>
      </c>
      <c r="B23" s="13">
        <f>SUMIF('Book adjustments'!$C$6:$C$105,"NSF item",'Book adjustments'!$D$6:$D$105)</f>
        <v>0</v>
      </c>
      <c r="C23" s="12" t="s">
        <v>58</v>
      </c>
    </row>
    <row r="24" spans="1:3" x14ac:dyDescent="0.25">
      <c r="A24" t="s">
        <v>59</v>
      </c>
      <c r="B24" s="13">
        <f>SUMIF('Book adjustments'!$C$6:$C$105,"Automatic payment",'Book adjustments'!$D$6:$D$105)</f>
        <v>0</v>
      </c>
      <c r="C24" s="12" t="s">
        <v>60</v>
      </c>
    </row>
    <row r="25" ht="30" customHeight="1" spans="1:3" x14ac:dyDescent="0.25">
      <c r="A25" t="s">
        <v>61</v>
      </c>
      <c r="B25" s="13">
        <f>SUMIF('Book adjustments'!$C$6:$C$105,"Book error",'Book adjustments'!$D$6:$D$105)</f>
        <v>0</v>
      </c>
      <c r="C25" s="12" t="s">
        <v>62</v>
      </c>
    </row>
    <row r="26" ht="30" customHeight="1" spans="1:3" x14ac:dyDescent="0.25">
      <c r="A26" s="14" t="s">
        <v>63</v>
      </c>
      <c r="B26" s="15">
        <f>B20+B21-B22-B23-B24+B25</f>
        <v>0</v>
      </c>
      <c r="C26" s="12" t="s">
        <v>64</v>
      </c>
    </row>
    <row r="28" spans="1:3" x14ac:dyDescent="0.25">
      <c r="A28" s="14" t="s">
        <v>65</v>
      </c>
      <c r="B28" s="16">
        <f>ROUND(B17-B26,2)</f>
        <v>0</v>
      </c>
      <c r="C28" s="12" t="s">
        <v>66</v>
      </c>
    </row>
    <row r="29" spans="1:2" x14ac:dyDescent="0.25">
      <c r="A29" s="14" t="s">
        <v>67</v>
      </c>
      <c r="B29" s="17" t="str">
        <f>IF(COUNT(B13,B20)&lt;2,"Enter both balances",IF(B28=0,"Reconciled","Difference to investigate"))</f>
        <v>Enter both balances</v>
      </c>
    </row>
    <row r="30" spans="1:3" x14ac:dyDescent="0.25">
      <c r="A30" t="s">
        <v>68</v>
      </c>
      <c r="B30" s="18">
        <f>SUMPRODUCT(('Book adjustments'!$D$6:$D$105&lt;&gt;"")*('Book adjustments'!$E$6:$E$105&lt;&gt;"Yes"))</f>
        <v>0</v>
      </c>
      <c r="C30" s="12" t="s">
        <v>69</v>
      </c>
    </row>
  </sheetData>
  <conditionalFormatting sqref="B28:B29">
    <cfRule type="expression" dxfId="0" priority="1">
      <formula>$B$28&lt;&gt;0</formula>
    </cfRule>
  </conditionalFormatting>
  <printOptions horizontalCentered="1"/>
  <pageMargins left="0.5" right="0.5" top="0.6" bottom="0.6" header="0.3" footer="0.3"/>
  <pageSetup orientation="portrait"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05"/>
  <sheetViews>
    <sheetView workbookViewId="0">
      <pane ySplit="5" topLeftCell="A6" activePane="bottomLeft" state="frozen"/>
      <selection pane="bottomLeft"/>
    </sheetView>
  </sheetViews>
  <sheetFormatPr defaultRowHeight="18" outlineLevelRow="0" outlineLevelCol="0" x14ac:dyDescent="55" customHeight="1"/>
  <cols>
    <col min="1" max="1" width="13" customWidth="1"/>
    <col min="2" max="2" width="46" customWidth="1"/>
    <col min="3" max="3" width="16" customWidth="1"/>
    <col min="4" max="4" width="13" customWidth="1"/>
  </cols>
  <sheetData>
    <row r="1" spans="1:1" x14ac:dyDescent="0.25">
      <c r="A1" s="4" t="s">
        <v>70</v>
      </c>
    </row>
    <row r="2" spans="1:1" x14ac:dyDescent="0.25">
      <c r="A2" s="5" t="s">
        <v>71</v>
      </c>
    </row>
    <row r="3" spans="1:3" x14ac:dyDescent="0.25">
      <c r="A3" s="14" t="s">
        <v>72</v>
      </c>
      <c r="C3" s="19">
        <f>SUMPRODUCT(($D$6:$D$105="")+($D$6:$D$105&gt;Reconciliation!$B$6),$C$6:$C$105)</f>
        <v>0</v>
      </c>
    </row>
    <row r="5" spans="1:4" x14ac:dyDescent="0.25">
      <c r="A5" s="9" t="s">
        <v>73</v>
      </c>
      <c r="B5" s="9" t="s">
        <v>74</v>
      </c>
      <c r="C5" s="10" t="s">
        <v>38</v>
      </c>
      <c r="D5" s="9" t="s">
        <v>75</v>
      </c>
    </row>
    <row r="6" spans="1:4" x14ac:dyDescent="0.25">
      <c r="A6" s="20"/>
      <c r="B6" s="21"/>
      <c r="C6" s="11"/>
      <c r="D6" s="20"/>
    </row>
    <row r="7" spans="1:4" x14ac:dyDescent="0.25">
      <c r="A7" s="20"/>
      <c r="B7" s="21"/>
      <c r="C7" s="11"/>
      <c r="D7" s="20"/>
    </row>
    <row r="8" spans="1:4" x14ac:dyDescent="0.25">
      <c r="A8" s="20"/>
      <c r="B8" s="21"/>
      <c r="C8" s="11"/>
      <c r="D8" s="20"/>
    </row>
    <row r="9" spans="1:4" x14ac:dyDescent="0.25">
      <c r="A9" s="20"/>
      <c r="B9" s="21"/>
      <c r="C9" s="11"/>
      <c r="D9" s="20"/>
    </row>
    <row r="10" spans="1:4" x14ac:dyDescent="0.25">
      <c r="A10" s="20"/>
      <c r="B10" s="21"/>
      <c r="C10" s="11"/>
      <c r="D10" s="20"/>
    </row>
    <row r="11" spans="1:4" x14ac:dyDescent="0.25">
      <c r="A11" s="20"/>
      <c r="B11" s="21"/>
      <c r="C11" s="11"/>
      <c r="D11" s="20"/>
    </row>
    <row r="12" spans="1:4" x14ac:dyDescent="0.25">
      <c r="A12" s="20"/>
      <c r="B12" s="21"/>
      <c r="C12" s="11"/>
      <c r="D12" s="20"/>
    </row>
    <row r="13" spans="1:4" x14ac:dyDescent="0.25">
      <c r="A13" s="20"/>
      <c r="B13" s="21"/>
      <c r="C13" s="11"/>
      <c r="D13" s="20"/>
    </row>
    <row r="14" spans="1:4" x14ac:dyDescent="0.25">
      <c r="A14" s="20"/>
      <c r="B14" s="21"/>
      <c r="C14" s="11"/>
      <c r="D14" s="20"/>
    </row>
    <row r="15" spans="1:4" x14ac:dyDescent="0.25">
      <c r="A15" s="20"/>
      <c r="B15" s="21"/>
      <c r="C15" s="11"/>
      <c r="D15" s="20"/>
    </row>
    <row r="16" spans="1:4" x14ac:dyDescent="0.25">
      <c r="A16" s="20"/>
      <c r="B16" s="21"/>
      <c r="C16" s="11"/>
      <c r="D16" s="20"/>
    </row>
    <row r="17" spans="1:4" x14ac:dyDescent="0.25">
      <c r="A17" s="20"/>
      <c r="B17" s="21"/>
      <c r="C17" s="11"/>
      <c r="D17" s="20"/>
    </row>
    <row r="18" spans="1:4" x14ac:dyDescent="0.25">
      <c r="A18" s="20"/>
      <c r="B18" s="21"/>
      <c r="C18" s="11"/>
      <c r="D18" s="20"/>
    </row>
    <row r="19" spans="1:4" x14ac:dyDescent="0.25">
      <c r="A19" s="20"/>
      <c r="B19" s="21"/>
      <c r="C19" s="11"/>
      <c r="D19" s="20"/>
    </row>
    <row r="20" spans="1:4" x14ac:dyDescent="0.25">
      <c r="A20" s="20"/>
      <c r="B20" s="21"/>
      <c r="C20" s="11"/>
      <c r="D20" s="20"/>
    </row>
    <row r="21" spans="1:4" x14ac:dyDescent="0.25">
      <c r="A21" s="20"/>
      <c r="B21" s="21"/>
      <c r="C21" s="11"/>
      <c r="D21" s="20"/>
    </row>
    <row r="22" spans="1:4" x14ac:dyDescent="0.25">
      <c r="A22" s="20"/>
      <c r="B22" s="21"/>
      <c r="C22" s="11"/>
      <c r="D22" s="20"/>
    </row>
    <row r="23" spans="1:4" x14ac:dyDescent="0.25">
      <c r="A23" s="20"/>
      <c r="B23" s="21"/>
      <c r="C23" s="11"/>
      <c r="D23" s="20"/>
    </row>
    <row r="24" spans="1:4" x14ac:dyDescent="0.25">
      <c r="A24" s="20"/>
      <c r="B24" s="21"/>
      <c r="C24" s="11"/>
      <c r="D24" s="20"/>
    </row>
    <row r="25" spans="1:4" x14ac:dyDescent="0.25">
      <c r="A25" s="20"/>
      <c r="B25" s="21"/>
      <c r="C25" s="11"/>
      <c r="D25" s="20"/>
    </row>
    <row r="26" spans="1:4" x14ac:dyDescent="0.25">
      <c r="A26" s="20"/>
      <c r="B26" s="21"/>
      <c r="C26" s="11"/>
      <c r="D26" s="20"/>
    </row>
    <row r="27" spans="1:4" x14ac:dyDescent="0.25">
      <c r="A27" s="20"/>
      <c r="B27" s="21"/>
      <c r="C27" s="11"/>
      <c r="D27" s="20"/>
    </row>
    <row r="28" spans="1:4" x14ac:dyDescent="0.25">
      <c r="A28" s="20"/>
      <c r="B28" s="21"/>
      <c r="C28" s="11"/>
      <c r="D28" s="20"/>
    </row>
    <row r="29" spans="1:4" x14ac:dyDescent="0.25">
      <c r="A29" s="20"/>
      <c r="B29" s="21"/>
      <c r="C29" s="11"/>
      <c r="D29" s="20"/>
    </row>
    <row r="30" spans="1:4" x14ac:dyDescent="0.25">
      <c r="A30" s="20"/>
      <c r="B30" s="21"/>
      <c r="C30" s="11"/>
      <c r="D30" s="20"/>
    </row>
    <row r="31" spans="1:4" x14ac:dyDescent="0.25">
      <c r="A31" s="20"/>
      <c r="B31" s="21"/>
      <c r="C31" s="11"/>
      <c r="D31" s="20"/>
    </row>
    <row r="32" spans="1:4" x14ac:dyDescent="0.25">
      <c r="A32" s="20"/>
      <c r="B32" s="21"/>
      <c r="C32" s="11"/>
      <c r="D32" s="20"/>
    </row>
    <row r="33" spans="1:4" x14ac:dyDescent="0.25">
      <c r="A33" s="20"/>
      <c r="B33" s="21"/>
      <c r="C33" s="11"/>
      <c r="D33" s="20"/>
    </row>
    <row r="34" spans="1:4" x14ac:dyDescent="0.25">
      <c r="A34" s="20"/>
      <c r="B34" s="21"/>
      <c r="C34" s="11"/>
      <c r="D34" s="20"/>
    </row>
    <row r="35" spans="1:4" x14ac:dyDescent="0.25">
      <c r="A35" s="20"/>
      <c r="B35" s="21"/>
      <c r="C35" s="11"/>
      <c r="D35" s="20"/>
    </row>
    <row r="36" spans="1:4" x14ac:dyDescent="0.25">
      <c r="A36" s="20"/>
      <c r="B36" s="21"/>
      <c r="C36" s="11"/>
      <c r="D36" s="20"/>
    </row>
    <row r="37" spans="1:4" x14ac:dyDescent="0.25">
      <c r="A37" s="20"/>
      <c r="B37" s="21"/>
      <c r="C37" s="11"/>
      <c r="D37" s="20"/>
    </row>
    <row r="38" spans="1:4" x14ac:dyDescent="0.25">
      <c r="A38" s="20"/>
      <c r="B38" s="21"/>
      <c r="C38" s="11"/>
      <c r="D38" s="20"/>
    </row>
    <row r="39" spans="1:4" x14ac:dyDescent="0.25">
      <c r="A39" s="20"/>
      <c r="B39" s="21"/>
      <c r="C39" s="11"/>
      <c r="D39" s="20"/>
    </row>
    <row r="40" spans="1:4" x14ac:dyDescent="0.25">
      <c r="A40" s="20"/>
      <c r="B40" s="21"/>
      <c r="C40" s="11"/>
      <c r="D40" s="20"/>
    </row>
    <row r="41" spans="1:4" x14ac:dyDescent="0.25">
      <c r="A41" s="20"/>
      <c r="B41" s="21"/>
      <c r="C41" s="11"/>
      <c r="D41" s="20"/>
    </row>
    <row r="42" spans="1:4" x14ac:dyDescent="0.25">
      <c r="A42" s="20"/>
      <c r="B42" s="21"/>
      <c r="C42" s="11"/>
      <c r="D42" s="20"/>
    </row>
    <row r="43" spans="1:4" x14ac:dyDescent="0.25">
      <c r="A43" s="20"/>
      <c r="B43" s="21"/>
      <c r="C43" s="11"/>
      <c r="D43" s="20"/>
    </row>
    <row r="44" spans="1:4" x14ac:dyDescent="0.25">
      <c r="A44" s="20"/>
      <c r="B44" s="21"/>
      <c r="C44" s="11"/>
      <c r="D44" s="20"/>
    </row>
    <row r="45" spans="1:4" x14ac:dyDescent="0.25">
      <c r="A45" s="20"/>
      <c r="B45" s="21"/>
      <c r="C45" s="11"/>
      <c r="D45" s="20"/>
    </row>
    <row r="46" spans="1:4" x14ac:dyDescent="0.25">
      <c r="A46" s="20"/>
      <c r="B46" s="21"/>
      <c r="C46" s="11"/>
      <c r="D46" s="20"/>
    </row>
    <row r="47" spans="1:4" x14ac:dyDescent="0.25">
      <c r="A47" s="20"/>
      <c r="B47" s="21"/>
      <c r="C47" s="11"/>
      <c r="D47" s="20"/>
    </row>
    <row r="48" spans="1:4" x14ac:dyDescent="0.25">
      <c r="A48" s="20"/>
      <c r="B48" s="21"/>
      <c r="C48" s="11"/>
      <c r="D48" s="20"/>
    </row>
    <row r="49" spans="1:4" x14ac:dyDescent="0.25">
      <c r="A49" s="20"/>
      <c r="B49" s="21"/>
      <c r="C49" s="11"/>
      <c r="D49" s="20"/>
    </row>
    <row r="50" spans="1:4" x14ac:dyDescent="0.25">
      <c r="A50" s="20"/>
      <c r="B50" s="21"/>
      <c r="C50" s="11"/>
      <c r="D50" s="20"/>
    </row>
    <row r="51" spans="1:4" x14ac:dyDescent="0.25">
      <c r="A51" s="20"/>
      <c r="B51" s="21"/>
      <c r="C51" s="11"/>
      <c r="D51" s="20"/>
    </row>
    <row r="52" spans="1:4" x14ac:dyDescent="0.25">
      <c r="A52" s="20"/>
      <c r="B52" s="21"/>
      <c r="C52" s="11"/>
      <c r="D52" s="20"/>
    </row>
    <row r="53" spans="1:4" x14ac:dyDescent="0.25">
      <c r="A53" s="20"/>
      <c r="B53" s="21"/>
      <c r="C53" s="11"/>
      <c r="D53" s="20"/>
    </row>
    <row r="54" spans="1:4" x14ac:dyDescent="0.25">
      <c r="A54" s="20"/>
      <c r="B54" s="21"/>
      <c r="C54" s="11"/>
      <c r="D54" s="20"/>
    </row>
    <row r="55" spans="1:4" x14ac:dyDescent="0.25">
      <c r="A55" s="20"/>
      <c r="B55" s="21"/>
      <c r="C55" s="11"/>
      <c r="D55" s="20"/>
    </row>
    <row r="56" spans="1:4" x14ac:dyDescent="0.25">
      <c r="A56" s="20"/>
      <c r="B56" s="21"/>
      <c r="C56" s="11"/>
      <c r="D56" s="20"/>
    </row>
    <row r="57" spans="1:4" x14ac:dyDescent="0.25">
      <c r="A57" s="20"/>
      <c r="B57" s="21"/>
      <c r="C57" s="11"/>
      <c r="D57" s="20"/>
    </row>
    <row r="58" spans="1:4" x14ac:dyDescent="0.25">
      <c r="A58" s="20"/>
      <c r="B58" s="21"/>
      <c r="C58" s="11"/>
      <c r="D58" s="20"/>
    </row>
    <row r="59" spans="1:4" x14ac:dyDescent="0.25">
      <c r="A59" s="20"/>
      <c r="B59" s="21"/>
      <c r="C59" s="11"/>
      <c r="D59" s="20"/>
    </row>
    <row r="60" spans="1:4" x14ac:dyDescent="0.25">
      <c r="A60" s="20"/>
      <c r="B60" s="21"/>
      <c r="C60" s="11"/>
      <c r="D60" s="20"/>
    </row>
    <row r="61" spans="1:4" x14ac:dyDescent="0.25">
      <c r="A61" s="20"/>
      <c r="B61" s="21"/>
      <c r="C61" s="11"/>
      <c r="D61" s="20"/>
    </row>
    <row r="62" spans="1:4" x14ac:dyDescent="0.25">
      <c r="A62" s="20"/>
      <c r="B62" s="21"/>
      <c r="C62" s="11"/>
      <c r="D62" s="20"/>
    </row>
    <row r="63" spans="1:4" x14ac:dyDescent="0.25">
      <c r="A63" s="20"/>
      <c r="B63" s="21"/>
      <c r="C63" s="11"/>
      <c r="D63" s="20"/>
    </row>
    <row r="64" spans="1:4" x14ac:dyDescent="0.25">
      <c r="A64" s="20"/>
      <c r="B64" s="21"/>
      <c r="C64" s="11"/>
      <c r="D64" s="20"/>
    </row>
    <row r="65" spans="1:4" x14ac:dyDescent="0.25">
      <c r="A65" s="20"/>
      <c r="B65" s="21"/>
      <c r="C65" s="11"/>
      <c r="D65" s="20"/>
    </row>
    <row r="66" spans="1:4" x14ac:dyDescent="0.25">
      <c r="A66" s="20"/>
      <c r="B66" s="21"/>
      <c r="C66" s="11"/>
      <c r="D66" s="20"/>
    </row>
    <row r="67" spans="1:4" x14ac:dyDescent="0.25">
      <c r="A67" s="20"/>
      <c r="B67" s="21"/>
      <c r="C67" s="11"/>
      <c r="D67" s="20"/>
    </row>
    <row r="68" spans="1:4" x14ac:dyDescent="0.25">
      <c r="A68" s="20"/>
      <c r="B68" s="21"/>
      <c r="C68" s="11"/>
      <c r="D68" s="20"/>
    </row>
    <row r="69" spans="1:4" x14ac:dyDescent="0.25">
      <c r="A69" s="20"/>
      <c r="B69" s="21"/>
      <c r="C69" s="11"/>
      <c r="D69" s="20"/>
    </row>
    <row r="70" spans="1:4" x14ac:dyDescent="0.25">
      <c r="A70" s="20"/>
      <c r="B70" s="21"/>
      <c r="C70" s="11"/>
      <c r="D70" s="20"/>
    </row>
    <row r="71" spans="1:4" x14ac:dyDescent="0.25">
      <c r="A71" s="20"/>
      <c r="B71" s="21"/>
      <c r="C71" s="11"/>
      <c r="D71" s="20"/>
    </row>
    <row r="72" spans="1:4" x14ac:dyDescent="0.25">
      <c r="A72" s="20"/>
      <c r="B72" s="21"/>
      <c r="C72" s="11"/>
      <c r="D72" s="20"/>
    </row>
    <row r="73" spans="1:4" x14ac:dyDescent="0.25">
      <c r="A73" s="20"/>
      <c r="B73" s="21"/>
      <c r="C73" s="11"/>
      <c r="D73" s="20"/>
    </row>
    <row r="74" spans="1:4" x14ac:dyDescent="0.25">
      <c r="A74" s="20"/>
      <c r="B74" s="21"/>
      <c r="C74" s="11"/>
      <c r="D74" s="20"/>
    </row>
    <row r="75" spans="1:4" x14ac:dyDescent="0.25">
      <c r="A75" s="20"/>
      <c r="B75" s="21"/>
      <c r="C75" s="11"/>
      <c r="D75" s="20"/>
    </row>
    <row r="76" spans="1:4" x14ac:dyDescent="0.25">
      <c r="A76" s="20"/>
      <c r="B76" s="21"/>
      <c r="C76" s="11"/>
      <c r="D76" s="20"/>
    </row>
    <row r="77" spans="1:4" x14ac:dyDescent="0.25">
      <c r="A77" s="20"/>
      <c r="B77" s="21"/>
      <c r="C77" s="11"/>
      <c r="D77" s="20"/>
    </row>
    <row r="78" spans="1:4" x14ac:dyDescent="0.25">
      <c r="A78" s="20"/>
      <c r="B78" s="21"/>
      <c r="C78" s="11"/>
      <c r="D78" s="20"/>
    </row>
    <row r="79" spans="1:4" x14ac:dyDescent="0.25">
      <c r="A79" s="20"/>
      <c r="B79" s="21"/>
      <c r="C79" s="11"/>
      <c r="D79" s="20"/>
    </row>
    <row r="80" spans="1:4" x14ac:dyDescent="0.25">
      <c r="A80" s="20"/>
      <c r="B80" s="21"/>
      <c r="C80" s="11"/>
      <c r="D80" s="20"/>
    </row>
    <row r="81" spans="1:4" x14ac:dyDescent="0.25">
      <c r="A81" s="20"/>
      <c r="B81" s="21"/>
      <c r="C81" s="11"/>
      <c r="D81" s="20"/>
    </row>
    <row r="82" spans="1:4" x14ac:dyDescent="0.25">
      <c r="A82" s="20"/>
      <c r="B82" s="21"/>
      <c r="C82" s="11"/>
      <c r="D82" s="20"/>
    </row>
    <row r="83" spans="1:4" x14ac:dyDescent="0.25">
      <c r="A83" s="20"/>
      <c r="B83" s="21"/>
      <c r="C83" s="11"/>
      <c r="D83" s="20"/>
    </row>
    <row r="84" spans="1:4" x14ac:dyDescent="0.25">
      <c r="A84" s="20"/>
      <c r="B84" s="21"/>
      <c r="C84" s="11"/>
      <c r="D84" s="20"/>
    </row>
    <row r="85" spans="1:4" x14ac:dyDescent="0.25">
      <c r="A85" s="20"/>
      <c r="B85" s="21"/>
      <c r="C85" s="11"/>
      <c r="D85" s="20"/>
    </row>
    <row r="86" spans="1:4" x14ac:dyDescent="0.25">
      <c r="A86" s="20"/>
      <c r="B86" s="21"/>
      <c r="C86" s="11"/>
      <c r="D86" s="20"/>
    </row>
    <row r="87" spans="1:4" x14ac:dyDescent="0.25">
      <c r="A87" s="20"/>
      <c r="B87" s="21"/>
      <c r="C87" s="11"/>
      <c r="D87" s="20"/>
    </row>
    <row r="88" spans="1:4" x14ac:dyDescent="0.25">
      <c r="A88" s="20"/>
      <c r="B88" s="21"/>
      <c r="C88" s="11"/>
      <c r="D88" s="20"/>
    </row>
    <row r="89" spans="1:4" x14ac:dyDescent="0.25">
      <c r="A89" s="20"/>
      <c r="B89" s="21"/>
      <c r="C89" s="11"/>
      <c r="D89" s="20"/>
    </row>
    <row r="90" spans="1:4" x14ac:dyDescent="0.25">
      <c r="A90" s="20"/>
      <c r="B90" s="21"/>
      <c r="C90" s="11"/>
      <c r="D90" s="20"/>
    </row>
    <row r="91" spans="1:4" x14ac:dyDescent="0.25">
      <c r="A91" s="20"/>
      <c r="B91" s="21"/>
      <c r="C91" s="11"/>
      <c r="D91" s="20"/>
    </row>
    <row r="92" spans="1:4" x14ac:dyDescent="0.25">
      <c r="A92" s="20"/>
      <c r="B92" s="21"/>
      <c r="C92" s="11"/>
      <c r="D92" s="20"/>
    </row>
    <row r="93" spans="1:4" x14ac:dyDescent="0.25">
      <c r="A93" s="20"/>
      <c r="B93" s="21"/>
      <c r="C93" s="11"/>
      <c r="D93" s="20"/>
    </row>
    <row r="94" spans="1:4" x14ac:dyDescent="0.25">
      <c r="A94" s="20"/>
      <c r="B94" s="21"/>
      <c r="C94" s="11"/>
      <c r="D94" s="20"/>
    </row>
    <row r="95" spans="1:4" x14ac:dyDescent="0.25">
      <c r="A95" s="20"/>
      <c r="B95" s="21"/>
      <c r="C95" s="11"/>
      <c r="D95" s="20"/>
    </row>
    <row r="96" spans="1:4" x14ac:dyDescent="0.25">
      <c r="A96" s="20"/>
      <c r="B96" s="21"/>
      <c r="C96" s="11"/>
      <c r="D96" s="20"/>
    </row>
    <row r="97" spans="1:4" x14ac:dyDescent="0.25">
      <c r="A97" s="20"/>
      <c r="B97" s="21"/>
      <c r="C97" s="11"/>
      <c r="D97" s="20"/>
    </row>
    <row r="98" spans="1:4" x14ac:dyDescent="0.25">
      <c r="A98" s="20"/>
      <c r="B98" s="21"/>
      <c r="C98" s="11"/>
      <c r="D98" s="20"/>
    </row>
    <row r="99" spans="1:4" x14ac:dyDescent="0.25">
      <c r="A99" s="20"/>
      <c r="B99" s="21"/>
      <c r="C99" s="11"/>
      <c r="D99" s="20"/>
    </row>
    <row r="100" spans="1:4" x14ac:dyDescent="0.25">
      <c r="A100" s="20"/>
      <c r="B100" s="21"/>
      <c r="C100" s="11"/>
      <c r="D100" s="20"/>
    </row>
    <row r="101" spans="1:4" x14ac:dyDescent="0.25">
      <c r="A101" s="20"/>
      <c r="B101" s="21"/>
      <c r="C101" s="11"/>
      <c r="D101" s="20"/>
    </row>
    <row r="102" spans="1:4" x14ac:dyDescent="0.25">
      <c r="A102" s="20"/>
      <c r="B102" s="21"/>
      <c r="C102" s="11"/>
      <c r="D102" s="20"/>
    </row>
    <row r="103" spans="1:4" x14ac:dyDescent="0.25">
      <c r="A103" s="20"/>
      <c r="B103" s="21"/>
      <c r="C103" s="11"/>
      <c r="D103" s="20"/>
    </row>
    <row r="104" spans="1:4" x14ac:dyDescent="0.25">
      <c r="A104" s="20"/>
      <c r="B104" s="21"/>
      <c r="C104" s="11"/>
      <c r="D104" s="20"/>
    </row>
    <row r="105" spans="1:4" x14ac:dyDescent="0.25">
      <c r="A105" s="20"/>
      <c r="B105" s="21"/>
      <c r="C105" s="11"/>
      <c r="D105" s="20"/>
    </row>
  </sheetData>
  <printOptions horizontalCentered="1"/>
  <pageMargins left="0.5" right="0.5" top="0.6" bottom="0.6" header="0.3" footer="0.3"/>
  <pageSetup orientation="portrait"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5"/>
  <sheetViews>
    <sheetView workbookViewId="0">
      <pane ySplit="5" topLeftCell="A6" activePane="bottomLeft" state="frozen"/>
      <selection pane="bottomLeft"/>
    </sheetView>
  </sheetViews>
  <sheetFormatPr defaultRowHeight="18" outlineLevelRow="0" outlineLevelCol="0" x14ac:dyDescent="55" customHeight="1"/>
  <cols>
    <col min="1" max="1" width="14" customWidth="1"/>
    <col min="2" max="2" width="13" customWidth="1"/>
    <col min="3" max="3" width="40" customWidth="1"/>
    <col min="4" max="4" width="16" customWidth="1"/>
    <col min="5" max="5" width="13" customWidth="1"/>
  </cols>
  <sheetData>
    <row r="1" spans="1:1" x14ac:dyDescent="0.25">
      <c r="A1" s="4" t="s">
        <v>76</v>
      </c>
    </row>
    <row r="2" spans="1:1" x14ac:dyDescent="0.25">
      <c r="A2" s="5" t="s">
        <v>77</v>
      </c>
    </row>
    <row r="3" spans="1:4" x14ac:dyDescent="0.25">
      <c r="A3" s="14" t="s">
        <v>78</v>
      </c>
      <c r="D3" s="19">
        <f>SUMPRODUCT(($E$6:$E$105="")+($E$6:$E$105&gt;Reconciliation!$B$6),$D$6:$D$105)</f>
        <v>0</v>
      </c>
    </row>
    <row r="5" spans="1:5" x14ac:dyDescent="0.25">
      <c r="A5" s="9" t="s">
        <v>79</v>
      </c>
      <c r="B5" s="9" t="s">
        <v>73</v>
      </c>
      <c r="C5" s="9" t="s">
        <v>80</v>
      </c>
      <c r="D5" s="10" t="s">
        <v>38</v>
      </c>
      <c r="E5" s="9" t="s">
        <v>75</v>
      </c>
    </row>
    <row r="6" spans="1:5" x14ac:dyDescent="0.25">
      <c r="A6" s="21"/>
      <c r="B6" s="20"/>
      <c r="C6" s="21"/>
      <c r="D6" s="11"/>
      <c r="E6" s="20"/>
    </row>
    <row r="7" spans="1:5" x14ac:dyDescent="0.25">
      <c r="A7" s="21"/>
      <c r="B7" s="20"/>
      <c r="C7" s="21"/>
      <c r="D7" s="11"/>
      <c r="E7" s="20"/>
    </row>
    <row r="8" spans="1:5" x14ac:dyDescent="0.25">
      <c r="A8" s="21"/>
      <c r="B8" s="20"/>
      <c r="C8" s="21"/>
      <c r="D8" s="11"/>
      <c r="E8" s="20"/>
    </row>
    <row r="9" spans="1:5" x14ac:dyDescent="0.25">
      <c r="A9" s="21"/>
      <c r="B9" s="20"/>
      <c r="C9" s="21"/>
      <c r="D9" s="11"/>
      <c r="E9" s="20"/>
    </row>
    <row r="10" spans="1:5" x14ac:dyDescent="0.25">
      <c r="A10" s="21"/>
      <c r="B10" s="20"/>
      <c r="C10" s="21"/>
      <c r="D10" s="11"/>
      <c r="E10" s="20"/>
    </row>
    <row r="11" spans="1:5" x14ac:dyDescent="0.25">
      <c r="A11" s="21"/>
      <c r="B11" s="20"/>
      <c r="C11" s="21"/>
      <c r="D11" s="11"/>
      <c r="E11" s="20"/>
    </row>
    <row r="12" spans="1:5" x14ac:dyDescent="0.25">
      <c r="A12" s="21"/>
      <c r="B12" s="20"/>
      <c r="C12" s="21"/>
      <c r="D12" s="11"/>
      <c r="E12" s="20"/>
    </row>
    <row r="13" spans="1:5" x14ac:dyDescent="0.25">
      <c r="A13" s="21"/>
      <c r="B13" s="20"/>
      <c r="C13" s="21"/>
      <c r="D13" s="11"/>
      <c r="E13" s="20"/>
    </row>
    <row r="14" spans="1:5" x14ac:dyDescent="0.25">
      <c r="A14" s="21"/>
      <c r="B14" s="20"/>
      <c r="C14" s="21"/>
      <c r="D14" s="11"/>
      <c r="E14" s="20"/>
    </row>
    <row r="15" spans="1:5" x14ac:dyDescent="0.25">
      <c r="A15" s="21"/>
      <c r="B15" s="20"/>
      <c r="C15" s="21"/>
      <c r="D15" s="11"/>
      <c r="E15" s="20"/>
    </row>
    <row r="16" spans="1:5" x14ac:dyDescent="0.25">
      <c r="A16" s="21"/>
      <c r="B16" s="20"/>
      <c r="C16" s="21"/>
      <c r="D16" s="11"/>
      <c r="E16" s="20"/>
    </row>
    <row r="17" spans="1:5" x14ac:dyDescent="0.25">
      <c r="A17" s="21"/>
      <c r="B17" s="20"/>
      <c r="C17" s="21"/>
      <c r="D17" s="11"/>
      <c r="E17" s="20"/>
    </row>
    <row r="18" spans="1:5" x14ac:dyDescent="0.25">
      <c r="A18" s="21"/>
      <c r="B18" s="20"/>
      <c r="C18" s="21"/>
      <c r="D18" s="11"/>
      <c r="E18" s="20"/>
    </row>
    <row r="19" spans="1:5" x14ac:dyDescent="0.25">
      <c r="A19" s="21"/>
      <c r="B19" s="20"/>
      <c r="C19" s="21"/>
      <c r="D19" s="11"/>
      <c r="E19" s="20"/>
    </row>
    <row r="20" spans="1:5" x14ac:dyDescent="0.25">
      <c r="A20" s="21"/>
      <c r="B20" s="20"/>
      <c r="C20" s="21"/>
      <c r="D20" s="11"/>
      <c r="E20" s="20"/>
    </row>
    <row r="21" spans="1:5" x14ac:dyDescent="0.25">
      <c r="A21" s="21"/>
      <c r="B21" s="20"/>
      <c r="C21" s="21"/>
      <c r="D21" s="11"/>
      <c r="E21" s="20"/>
    </row>
    <row r="22" spans="1:5" x14ac:dyDescent="0.25">
      <c r="A22" s="21"/>
      <c r="B22" s="20"/>
      <c r="C22" s="21"/>
      <c r="D22" s="11"/>
      <c r="E22" s="20"/>
    </row>
    <row r="23" spans="1:5" x14ac:dyDescent="0.25">
      <c r="A23" s="21"/>
      <c r="B23" s="20"/>
      <c r="C23" s="21"/>
      <c r="D23" s="11"/>
      <c r="E23" s="20"/>
    </row>
    <row r="24" spans="1:5" x14ac:dyDescent="0.25">
      <c r="A24" s="21"/>
      <c r="B24" s="20"/>
      <c r="C24" s="21"/>
      <c r="D24" s="11"/>
      <c r="E24" s="20"/>
    </row>
    <row r="25" spans="1:5" x14ac:dyDescent="0.25">
      <c r="A25" s="21"/>
      <c r="B25" s="20"/>
      <c r="C25" s="21"/>
      <c r="D25" s="11"/>
      <c r="E25" s="20"/>
    </row>
    <row r="26" spans="1:5" x14ac:dyDescent="0.25">
      <c r="A26" s="21"/>
      <c r="B26" s="20"/>
      <c r="C26" s="21"/>
      <c r="D26" s="11"/>
      <c r="E26" s="20"/>
    </row>
    <row r="27" spans="1:5" x14ac:dyDescent="0.25">
      <c r="A27" s="21"/>
      <c r="B27" s="20"/>
      <c r="C27" s="21"/>
      <c r="D27" s="11"/>
      <c r="E27" s="20"/>
    </row>
    <row r="28" spans="1:5" x14ac:dyDescent="0.25">
      <c r="A28" s="21"/>
      <c r="B28" s="20"/>
      <c r="C28" s="21"/>
      <c r="D28" s="11"/>
      <c r="E28" s="20"/>
    </row>
    <row r="29" spans="1:5" x14ac:dyDescent="0.25">
      <c r="A29" s="21"/>
      <c r="B29" s="20"/>
      <c r="C29" s="21"/>
      <c r="D29" s="11"/>
      <c r="E29" s="20"/>
    </row>
    <row r="30" spans="1:5" x14ac:dyDescent="0.25">
      <c r="A30" s="21"/>
      <c r="B30" s="20"/>
      <c r="C30" s="21"/>
      <c r="D30" s="11"/>
      <c r="E30" s="20"/>
    </row>
    <row r="31" spans="1:5" x14ac:dyDescent="0.25">
      <c r="A31" s="21"/>
      <c r="B31" s="20"/>
      <c r="C31" s="21"/>
      <c r="D31" s="11"/>
      <c r="E31" s="20"/>
    </row>
    <row r="32" spans="1:5" x14ac:dyDescent="0.25">
      <c r="A32" s="21"/>
      <c r="B32" s="20"/>
      <c r="C32" s="21"/>
      <c r="D32" s="11"/>
      <c r="E32" s="20"/>
    </row>
    <row r="33" spans="1:5" x14ac:dyDescent="0.25">
      <c r="A33" s="21"/>
      <c r="B33" s="20"/>
      <c r="C33" s="21"/>
      <c r="D33" s="11"/>
      <c r="E33" s="20"/>
    </row>
    <row r="34" spans="1:5" x14ac:dyDescent="0.25">
      <c r="A34" s="21"/>
      <c r="B34" s="20"/>
      <c r="C34" s="21"/>
      <c r="D34" s="11"/>
      <c r="E34" s="20"/>
    </row>
    <row r="35" spans="1:5" x14ac:dyDescent="0.25">
      <c r="A35" s="21"/>
      <c r="B35" s="20"/>
      <c r="C35" s="21"/>
      <c r="D35" s="11"/>
      <c r="E35" s="20"/>
    </row>
    <row r="36" spans="1:5" x14ac:dyDescent="0.25">
      <c r="A36" s="21"/>
      <c r="B36" s="20"/>
      <c r="C36" s="21"/>
      <c r="D36" s="11"/>
      <c r="E36" s="20"/>
    </row>
    <row r="37" spans="1:5" x14ac:dyDescent="0.25">
      <c r="A37" s="21"/>
      <c r="B37" s="20"/>
      <c r="C37" s="21"/>
      <c r="D37" s="11"/>
      <c r="E37" s="20"/>
    </row>
    <row r="38" spans="1:5" x14ac:dyDescent="0.25">
      <c r="A38" s="21"/>
      <c r="B38" s="20"/>
      <c r="C38" s="21"/>
      <c r="D38" s="11"/>
      <c r="E38" s="20"/>
    </row>
    <row r="39" spans="1:5" x14ac:dyDescent="0.25">
      <c r="A39" s="21"/>
      <c r="B39" s="20"/>
      <c r="C39" s="21"/>
      <c r="D39" s="11"/>
      <c r="E39" s="20"/>
    </row>
    <row r="40" spans="1:5" x14ac:dyDescent="0.25">
      <c r="A40" s="21"/>
      <c r="B40" s="20"/>
      <c r="C40" s="21"/>
      <c r="D40" s="11"/>
      <c r="E40" s="20"/>
    </row>
    <row r="41" spans="1:5" x14ac:dyDescent="0.25">
      <c r="A41" s="21"/>
      <c r="B41" s="20"/>
      <c r="C41" s="21"/>
      <c r="D41" s="11"/>
      <c r="E41" s="20"/>
    </row>
    <row r="42" spans="1:5" x14ac:dyDescent="0.25">
      <c r="A42" s="21"/>
      <c r="B42" s="20"/>
      <c r="C42" s="21"/>
      <c r="D42" s="11"/>
      <c r="E42" s="20"/>
    </row>
    <row r="43" spans="1:5" x14ac:dyDescent="0.25">
      <c r="A43" s="21"/>
      <c r="B43" s="20"/>
      <c r="C43" s="21"/>
      <c r="D43" s="11"/>
      <c r="E43" s="20"/>
    </row>
    <row r="44" spans="1:5" x14ac:dyDescent="0.25">
      <c r="A44" s="21"/>
      <c r="B44" s="20"/>
      <c r="C44" s="21"/>
      <c r="D44" s="11"/>
      <c r="E44" s="20"/>
    </row>
    <row r="45" spans="1:5" x14ac:dyDescent="0.25">
      <c r="A45" s="21"/>
      <c r="B45" s="20"/>
      <c r="C45" s="21"/>
      <c r="D45" s="11"/>
      <c r="E45" s="20"/>
    </row>
    <row r="46" spans="1:5" x14ac:dyDescent="0.25">
      <c r="A46" s="21"/>
      <c r="B46" s="20"/>
      <c r="C46" s="21"/>
      <c r="D46" s="11"/>
      <c r="E46" s="20"/>
    </row>
    <row r="47" spans="1:5" x14ac:dyDescent="0.25">
      <c r="A47" s="21"/>
      <c r="B47" s="20"/>
      <c r="C47" s="21"/>
      <c r="D47" s="11"/>
      <c r="E47" s="20"/>
    </row>
    <row r="48" spans="1:5" x14ac:dyDescent="0.25">
      <c r="A48" s="21"/>
      <c r="B48" s="20"/>
      <c r="C48" s="21"/>
      <c r="D48" s="11"/>
      <c r="E48" s="20"/>
    </row>
    <row r="49" spans="1:5" x14ac:dyDescent="0.25">
      <c r="A49" s="21"/>
      <c r="B49" s="20"/>
      <c r="C49" s="21"/>
      <c r="D49" s="11"/>
      <c r="E49" s="20"/>
    </row>
    <row r="50" spans="1:5" x14ac:dyDescent="0.25">
      <c r="A50" s="21"/>
      <c r="B50" s="20"/>
      <c r="C50" s="21"/>
      <c r="D50" s="11"/>
      <c r="E50" s="20"/>
    </row>
    <row r="51" spans="1:5" x14ac:dyDescent="0.25">
      <c r="A51" s="21"/>
      <c r="B51" s="20"/>
      <c r="C51" s="21"/>
      <c r="D51" s="11"/>
      <c r="E51" s="20"/>
    </row>
    <row r="52" spans="1:5" x14ac:dyDescent="0.25">
      <c r="A52" s="21"/>
      <c r="B52" s="20"/>
      <c r="C52" s="21"/>
      <c r="D52" s="11"/>
      <c r="E52" s="20"/>
    </row>
    <row r="53" spans="1:5" x14ac:dyDescent="0.25">
      <c r="A53" s="21"/>
      <c r="B53" s="20"/>
      <c r="C53" s="21"/>
      <c r="D53" s="11"/>
      <c r="E53" s="20"/>
    </row>
    <row r="54" spans="1:5" x14ac:dyDescent="0.25">
      <c r="A54" s="21"/>
      <c r="B54" s="20"/>
      <c r="C54" s="21"/>
      <c r="D54" s="11"/>
      <c r="E54" s="20"/>
    </row>
    <row r="55" spans="1:5" x14ac:dyDescent="0.25">
      <c r="A55" s="21"/>
      <c r="B55" s="20"/>
      <c r="C55" s="21"/>
      <c r="D55" s="11"/>
      <c r="E55" s="20"/>
    </row>
    <row r="56" spans="1:5" x14ac:dyDescent="0.25">
      <c r="A56" s="21"/>
      <c r="B56" s="20"/>
      <c r="C56" s="21"/>
      <c r="D56" s="11"/>
      <c r="E56" s="20"/>
    </row>
    <row r="57" spans="1:5" x14ac:dyDescent="0.25">
      <c r="A57" s="21"/>
      <c r="B57" s="20"/>
      <c r="C57" s="21"/>
      <c r="D57" s="11"/>
      <c r="E57" s="20"/>
    </row>
    <row r="58" spans="1:5" x14ac:dyDescent="0.25">
      <c r="A58" s="21"/>
      <c r="B58" s="20"/>
      <c r="C58" s="21"/>
      <c r="D58" s="11"/>
      <c r="E58" s="20"/>
    </row>
    <row r="59" spans="1:5" x14ac:dyDescent="0.25">
      <c r="A59" s="21"/>
      <c r="B59" s="20"/>
      <c r="C59" s="21"/>
      <c r="D59" s="11"/>
      <c r="E59" s="20"/>
    </row>
    <row r="60" spans="1:5" x14ac:dyDescent="0.25">
      <c r="A60" s="21"/>
      <c r="B60" s="20"/>
      <c r="C60" s="21"/>
      <c r="D60" s="11"/>
      <c r="E60" s="20"/>
    </row>
    <row r="61" spans="1:5" x14ac:dyDescent="0.25">
      <c r="A61" s="21"/>
      <c r="B61" s="20"/>
      <c r="C61" s="21"/>
      <c r="D61" s="11"/>
      <c r="E61" s="20"/>
    </row>
    <row r="62" spans="1:5" x14ac:dyDescent="0.25">
      <c r="A62" s="21"/>
      <c r="B62" s="20"/>
      <c r="C62" s="21"/>
      <c r="D62" s="11"/>
      <c r="E62" s="20"/>
    </row>
    <row r="63" spans="1:5" x14ac:dyDescent="0.25">
      <c r="A63" s="21"/>
      <c r="B63" s="20"/>
      <c r="C63" s="21"/>
      <c r="D63" s="11"/>
      <c r="E63" s="20"/>
    </row>
    <row r="64" spans="1:5" x14ac:dyDescent="0.25">
      <c r="A64" s="21"/>
      <c r="B64" s="20"/>
      <c r="C64" s="21"/>
      <c r="D64" s="11"/>
      <c r="E64" s="20"/>
    </row>
    <row r="65" spans="1:5" x14ac:dyDescent="0.25">
      <c r="A65" s="21"/>
      <c r="B65" s="20"/>
      <c r="C65" s="21"/>
      <c r="D65" s="11"/>
      <c r="E65" s="20"/>
    </row>
    <row r="66" spans="1:5" x14ac:dyDescent="0.25">
      <c r="A66" s="21"/>
      <c r="B66" s="20"/>
      <c r="C66" s="21"/>
      <c r="D66" s="11"/>
      <c r="E66" s="20"/>
    </row>
    <row r="67" spans="1:5" x14ac:dyDescent="0.25">
      <c r="A67" s="21"/>
      <c r="B67" s="20"/>
      <c r="C67" s="21"/>
      <c r="D67" s="11"/>
      <c r="E67" s="20"/>
    </row>
    <row r="68" spans="1:5" x14ac:dyDescent="0.25">
      <c r="A68" s="21"/>
      <c r="B68" s="20"/>
      <c r="C68" s="21"/>
      <c r="D68" s="11"/>
      <c r="E68" s="20"/>
    </row>
    <row r="69" spans="1:5" x14ac:dyDescent="0.25">
      <c r="A69" s="21"/>
      <c r="B69" s="20"/>
      <c r="C69" s="21"/>
      <c r="D69" s="11"/>
      <c r="E69" s="20"/>
    </row>
    <row r="70" spans="1:5" x14ac:dyDescent="0.25">
      <c r="A70" s="21"/>
      <c r="B70" s="20"/>
      <c r="C70" s="21"/>
      <c r="D70" s="11"/>
      <c r="E70" s="20"/>
    </row>
    <row r="71" spans="1:5" x14ac:dyDescent="0.25">
      <c r="A71" s="21"/>
      <c r="B71" s="20"/>
      <c r="C71" s="21"/>
      <c r="D71" s="11"/>
      <c r="E71" s="20"/>
    </row>
    <row r="72" spans="1:5" x14ac:dyDescent="0.25">
      <c r="A72" s="21"/>
      <c r="B72" s="20"/>
      <c r="C72" s="21"/>
      <c r="D72" s="11"/>
      <c r="E72" s="20"/>
    </row>
    <row r="73" spans="1:5" x14ac:dyDescent="0.25">
      <c r="A73" s="21"/>
      <c r="B73" s="20"/>
      <c r="C73" s="21"/>
      <c r="D73" s="11"/>
      <c r="E73" s="20"/>
    </row>
    <row r="74" spans="1:5" x14ac:dyDescent="0.25">
      <c r="A74" s="21"/>
      <c r="B74" s="20"/>
      <c r="C74" s="21"/>
      <c r="D74" s="11"/>
      <c r="E74" s="20"/>
    </row>
    <row r="75" spans="1:5" x14ac:dyDescent="0.25">
      <c r="A75" s="21"/>
      <c r="B75" s="20"/>
      <c r="C75" s="21"/>
      <c r="D75" s="11"/>
      <c r="E75" s="20"/>
    </row>
    <row r="76" spans="1:5" x14ac:dyDescent="0.25">
      <c r="A76" s="21"/>
      <c r="B76" s="20"/>
      <c r="C76" s="21"/>
      <c r="D76" s="11"/>
      <c r="E76" s="20"/>
    </row>
    <row r="77" spans="1:5" x14ac:dyDescent="0.25">
      <c r="A77" s="21"/>
      <c r="B77" s="20"/>
      <c r="C77" s="21"/>
      <c r="D77" s="11"/>
      <c r="E77" s="20"/>
    </row>
    <row r="78" spans="1:5" x14ac:dyDescent="0.25">
      <c r="A78" s="21"/>
      <c r="B78" s="20"/>
      <c r="C78" s="21"/>
      <c r="D78" s="11"/>
      <c r="E78" s="20"/>
    </row>
    <row r="79" spans="1:5" x14ac:dyDescent="0.25">
      <c r="A79" s="21"/>
      <c r="B79" s="20"/>
      <c r="C79" s="21"/>
      <c r="D79" s="11"/>
      <c r="E79" s="20"/>
    </row>
    <row r="80" spans="1:5" x14ac:dyDescent="0.25">
      <c r="A80" s="21"/>
      <c r="B80" s="20"/>
      <c r="C80" s="21"/>
      <c r="D80" s="11"/>
      <c r="E80" s="20"/>
    </row>
    <row r="81" spans="1:5" x14ac:dyDescent="0.25">
      <c r="A81" s="21"/>
      <c r="B81" s="20"/>
      <c r="C81" s="21"/>
      <c r="D81" s="11"/>
      <c r="E81" s="20"/>
    </row>
    <row r="82" spans="1:5" x14ac:dyDescent="0.25">
      <c r="A82" s="21"/>
      <c r="B82" s="20"/>
      <c r="C82" s="21"/>
      <c r="D82" s="11"/>
      <c r="E82" s="20"/>
    </row>
    <row r="83" spans="1:5" x14ac:dyDescent="0.25">
      <c r="A83" s="21"/>
      <c r="B83" s="20"/>
      <c r="C83" s="21"/>
      <c r="D83" s="11"/>
      <c r="E83" s="20"/>
    </row>
    <row r="84" spans="1:5" x14ac:dyDescent="0.25">
      <c r="A84" s="21"/>
      <c r="B84" s="20"/>
      <c r="C84" s="21"/>
      <c r="D84" s="11"/>
      <c r="E84" s="20"/>
    </row>
    <row r="85" spans="1:5" x14ac:dyDescent="0.25">
      <c r="A85" s="21"/>
      <c r="B85" s="20"/>
      <c r="C85" s="21"/>
      <c r="D85" s="11"/>
      <c r="E85" s="20"/>
    </row>
    <row r="86" spans="1:5" x14ac:dyDescent="0.25">
      <c r="A86" s="21"/>
      <c r="B86" s="20"/>
      <c r="C86" s="21"/>
      <c r="D86" s="11"/>
      <c r="E86" s="20"/>
    </row>
    <row r="87" spans="1:5" x14ac:dyDescent="0.25">
      <c r="A87" s="21"/>
      <c r="B87" s="20"/>
      <c r="C87" s="21"/>
      <c r="D87" s="11"/>
      <c r="E87" s="20"/>
    </row>
    <row r="88" spans="1:5" x14ac:dyDescent="0.25">
      <c r="A88" s="21"/>
      <c r="B88" s="20"/>
      <c r="C88" s="21"/>
      <c r="D88" s="11"/>
      <c r="E88" s="20"/>
    </row>
    <row r="89" spans="1:5" x14ac:dyDescent="0.25">
      <c r="A89" s="21"/>
      <c r="B89" s="20"/>
      <c r="C89" s="21"/>
      <c r="D89" s="11"/>
      <c r="E89" s="20"/>
    </row>
    <row r="90" spans="1:5" x14ac:dyDescent="0.25">
      <c r="A90" s="21"/>
      <c r="B90" s="20"/>
      <c r="C90" s="21"/>
      <c r="D90" s="11"/>
      <c r="E90" s="20"/>
    </row>
    <row r="91" spans="1:5" x14ac:dyDescent="0.25">
      <c r="A91" s="21"/>
      <c r="B91" s="20"/>
      <c r="C91" s="21"/>
      <c r="D91" s="11"/>
      <c r="E91" s="20"/>
    </row>
    <row r="92" spans="1:5" x14ac:dyDescent="0.25">
      <c r="A92" s="21"/>
      <c r="B92" s="20"/>
      <c r="C92" s="21"/>
      <c r="D92" s="11"/>
      <c r="E92" s="20"/>
    </row>
    <row r="93" spans="1:5" x14ac:dyDescent="0.25">
      <c r="A93" s="21"/>
      <c r="B93" s="20"/>
      <c r="C93" s="21"/>
      <c r="D93" s="11"/>
      <c r="E93" s="20"/>
    </row>
    <row r="94" spans="1:5" x14ac:dyDescent="0.25">
      <c r="A94" s="21"/>
      <c r="B94" s="20"/>
      <c r="C94" s="21"/>
      <c r="D94" s="11"/>
      <c r="E94" s="20"/>
    </row>
    <row r="95" spans="1:5" x14ac:dyDescent="0.25">
      <c r="A95" s="21"/>
      <c r="B95" s="20"/>
      <c r="C95" s="21"/>
      <c r="D95" s="11"/>
      <c r="E95" s="20"/>
    </row>
    <row r="96" spans="1:5" x14ac:dyDescent="0.25">
      <c r="A96" s="21"/>
      <c r="B96" s="20"/>
      <c r="C96" s="21"/>
      <c r="D96" s="11"/>
      <c r="E96" s="20"/>
    </row>
    <row r="97" spans="1:5" x14ac:dyDescent="0.25">
      <c r="A97" s="21"/>
      <c r="B97" s="20"/>
      <c r="C97" s="21"/>
      <c r="D97" s="11"/>
      <c r="E97" s="20"/>
    </row>
    <row r="98" spans="1:5" x14ac:dyDescent="0.25">
      <c r="A98" s="21"/>
      <c r="B98" s="20"/>
      <c r="C98" s="21"/>
      <c r="D98" s="11"/>
      <c r="E98" s="20"/>
    </row>
    <row r="99" spans="1:5" x14ac:dyDescent="0.25">
      <c r="A99" s="21"/>
      <c r="B99" s="20"/>
      <c r="C99" s="21"/>
      <c r="D99" s="11"/>
      <c r="E99" s="20"/>
    </row>
    <row r="100" spans="1:5" x14ac:dyDescent="0.25">
      <c r="A100" s="21"/>
      <c r="B100" s="20"/>
      <c r="C100" s="21"/>
      <c r="D100" s="11"/>
      <c r="E100" s="20"/>
    </row>
    <row r="101" spans="1:5" x14ac:dyDescent="0.25">
      <c r="A101" s="21"/>
      <c r="B101" s="20"/>
      <c r="C101" s="21"/>
      <c r="D101" s="11"/>
      <c r="E101" s="20"/>
    </row>
    <row r="102" spans="1:5" x14ac:dyDescent="0.25">
      <c r="A102" s="21"/>
      <c r="B102" s="20"/>
      <c r="C102" s="21"/>
      <c r="D102" s="11"/>
      <c r="E102" s="20"/>
    </row>
    <row r="103" spans="1:5" x14ac:dyDescent="0.25">
      <c r="A103" s="21"/>
      <c r="B103" s="20"/>
      <c r="C103" s="21"/>
      <c r="D103" s="11"/>
      <c r="E103" s="20"/>
    </row>
    <row r="104" spans="1:5" x14ac:dyDescent="0.25">
      <c r="A104" s="21"/>
      <c r="B104" s="20"/>
      <c r="C104" s="21"/>
      <c r="D104" s="11"/>
      <c r="E104" s="20"/>
    </row>
    <row r="105" spans="1:5" x14ac:dyDescent="0.25">
      <c r="A105" s="21"/>
      <c r="B105" s="20"/>
      <c r="C105" s="21"/>
      <c r="D105" s="11"/>
      <c r="E105" s="20"/>
    </row>
  </sheetData>
  <printOptions horizontalCentered="1"/>
  <pageMargins left="0.5" right="0.5" top="0.6" bottom="0.6" header="0.3" footer="0.3"/>
  <pageSetup orientation="portrait"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5"/>
  <sheetViews>
    <sheetView workbookViewId="0">
      <pane ySplit="5" topLeftCell="A6" activePane="bottomLeft" state="frozen"/>
      <selection pane="bottomLeft"/>
    </sheetView>
  </sheetViews>
  <sheetFormatPr defaultRowHeight="18" outlineLevelRow="0" outlineLevelCol="0" x14ac:dyDescent="55" customHeight="1"/>
  <cols>
    <col min="1" max="1" width="13" customWidth="1"/>
    <col min="2" max="2" width="46" customWidth="1"/>
    <col min="3" max="3" width="24" customWidth="1"/>
    <col min="4" max="5" width="16" customWidth="1"/>
  </cols>
  <sheetData>
    <row r="1" spans="1:1" x14ac:dyDescent="0.25">
      <c r="A1" s="4" t="s">
        <v>81</v>
      </c>
    </row>
    <row r="2" spans="1:1" x14ac:dyDescent="0.25">
      <c r="A2" s="5" t="s">
        <v>82</v>
      </c>
    </row>
    <row r="3" spans="1:1" x14ac:dyDescent="0.25">
      <c r="A3" t="s">
        <v>83</v>
      </c>
    </row>
    <row r="5" spans="1:5" x14ac:dyDescent="0.25">
      <c r="A5" s="9" t="s">
        <v>73</v>
      </c>
      <c r="B5" s="9" t="s">
        <v>74</v>
      </c>
      <c r="C5" s="9" t="s">
        <v>84</v>
      </c>
      <c r="D5" s="10" t="s">
        <v>38</v>
      </c>
      <c r="E5" s="9" t="s">
        <v>85</v>
      </c>
    </row>
    <row r="6" spans="1:5" x14ac:dyDescent="0.25">
      <c r="A6" s="20"/>
      <c r="B6" s="21"/>
      <c r="C6" s="21"/>
      <c r="D6" s="11"/>
      <c r="E6" s="21"/>
    </row>
    <row r="7" spans="1:5" x14ac:dyDescent="0.25">
      <c r="A7" s="20"/>
      <c r="B7" s="21"/>
      <c r="C7" s="21"/>
      <c r="D7" s="11"/>
      <c r="E7" s="21"/>
    </row>
    <row r="8" spans="1:5" x14ac:dyDescent="0.25">
      <c r="A8" s="20"/>
      <c r="B8" s="21"/>
      <c r="C8" s="21"/>
      <c r="D8" s="11"/>
      <c r="E8" s="21"/>
    </row>
    <row r="9" spans="1:5" x14ac:dyDescent="0.25">
      <c r="A9" s="20"/>
      <c r="B9" s="21"/>
      <c r="C9" s="21"/>
      <c r="D9" s="11"/>
      <c r="E9" s="21"/>
    </row>
    <row r="10" spans="1:5" x14ac:dyDescent="0.25">
      <c r="A10" s="20"/>
      <c r="B10" s="21"/>
      <c r="C10" s="21"/>
      <c r="D10" s="11"/>
      <c r="E10" s="21"/>
    </row>
    <row r="11" spans="1:5" x14ac:dyDescent="0.25">
      <c r="A11" s="20"/>
      <c r="B11" s="21"/>
      <c r="C11" s="21"/>
      <c r="D11" s="11"/>
      <c r="E11" s="21"/>
    </row>
    <row r="12" spans="1:5" x14ac:dyDescent="0.25">
      <c r="A12" s="20"/>
      <c r="B12" s="21"/>
      <c r="C12" s="21"/>
      <c r="D12" s="11"/>
      <c r="E12" s="21"/>
    </row>
    <row r="13" spans="1:5" x14ac:dyDescent="0.25">
      <c r="A13" s="20"/>
      <c r="B13" s="21"/>
      <c r="C13" s="21"/>
      <c r="D13" s="11"/>
      <c r="E13" s="21"/>
    </row>
    <row r="14" spans="1:5" x14ac:dyDescent="0.25">
      <c r="A14" s="20"/>
      <c r="B14" s="21"/>
      <c r="C14" s="21"/>
      <c r="D14" s="11"/>
      <c r="E14" s="21"/>
    </row>
    <row r="15" spans="1:5" x14ac:dyDescent="0.25">
      <c r="A15" s="20"/>
      <c r="B15" s="21"/>
      <c r="C15" s="21"/>
      <c r="D15" s="11"/>
      <c r="E15" s="21"/>
    </row>
    <row r="16" spans="1:5" x14ac:dyDescent="0.25">
      <c r="A16" s="20"/>
      <c r="B16" s="21"/>
      <c r="C16" s="21"/>
      <c r="D16" s="11"/>
      <c r="E16" s="21"/>
    </row>
    <row r="17" spans="1:5" x14ac:dyDescent="0.25">
      <c r="A17" s="20"/>
      <c r="B17" s="21"/>
      <c r="C17" s="21"/>
      <c r="D17" s="11"/>
      <c r="E17" s="21"/>
    </row>
    <row r="18" spans="1:5" x14ac:dyDescent="0.25">
      <c r="A18" s="20"/>
      <c r="B18" s="21"/>
      <c r="C18" s="21"/>
      <c r="D18" s="11"/>
      <c r="E18" s="21"/>
    </row>
    <row r="19" spans="1:5" x14ac:dyDescent="0.25">
      <c r="A19" s="20"/>
      <c r="B19" s="21"/>
      <c r="C19" s="21"/>
      <c r="D19" s="11"/>
      <c r="E19" s="21"/>
    </row>
    <row r="20" spans="1:5" x14ac:dyDescent="0.25">
      <c r="A20" s="20"/>
      <c r="B20" s="21"/>
      <c r="C20" s="21"/>
      <c r="D20" s="11"/>
      <c r="E20" s="21"/>
    </row>
    <row r="21" spans="1:5" x14ac:dyDescent="0.25">
      <c r="A21" s="20"/>
      <c r="B21" s="21"/>
      <c r="C21" s="21"/>
      <c r="D21" s="11"/>
      <c r="E21" s="21"/>
    </row>
    <row r="22" spans="1:5" x14ac:dyDescent="0.25">
      <c r="A22" s="20"/>
      <c r="B22" s="21"/>
      <c r="C22" s="21"/>
      <c r="D22" s="11"/>
      <c r="E22" s="21"/>
    </row>
    <row r="23" spans="1:5" x14ac:dyDescent="0.25">
      <c r="A23" s="20"/>
      <c r="B23" s="21"/>
      <c r="C23" s="21"/>
      <c r="D23" s="11"/>
      <c r="E23" s="21"/>
    </row>
    <row r="24" spans="1:5" x14ac:dyDescent="0.25">
      <c r="A24" s="20"/>
      <c r="B24" s="21"/>
      <c r="C24" s="21"/>
      <c r="D24" s="11"/>
      <c r="E24" s="21"/>
    </row>
    <row r="25" spans="1:5" x14ac:dyDescent="0.25">
      <c r="A25" s="20"/>
      <c r="B25" s="21"/>
      <c r="C25" s="21"/>
      <c r="D25" s="11"/>
      <c r="E25" s="21"/>
    </row>
    <row r="26" spans="1:5" x14ac:dyDescent="0.25">
      <c r="A26" s="20"/>
      <c r="B26" s="21"/>
      <c r="C26" s="21"/>
      <c r="D26" s="11"/>
      <c r="E26" s="21"/>
    </row>
    <row r="27" spans="1:5" x14ac:dyDescent="0.25">
      <c r="A27" s="20"/>
      <c r="B27" s="21"/>
      <c r="C27" s="21"/>
      <c r="D27" s="11"/>
      <c r="E27" s="21"/>
    </row>
    <row r="28" spans="1:5" x14ac:dyDescent="0.25">
      <c r="A28" s="20"/>
      <c r="B28" s="21"/>
      <c r="C28" s="21"/>
      <c r="D28" s="11"/>
      <c r="E28" s="21"/>
    </row>
    <row r="29" spans="1:5" x14ac:dyDescent="0.25">
      <c r="A29" s="20"/>
      <c r="B29" s="21"/>
      <c r="C29" s="21"/>
      <c r="D29" s="11"/>
      <c r="E29" s="21"/>
    </row>
    <row r="30" spans="1:5" x14ac:dyDescent="0.25">
      <c r="A30" s="20"/>
      <c r="B30" s="21"/>
      <c r="C30" s="21"/>
      <c r="D30" s="11"/>
      <c r="E30" s="21"/>
    </row>
    <row r="31" spans="1:5" x14ac:dyDescent="0.25">
      <c r="A31" s="20"/>
      <c r="B31" s="21"/>
      <c r="C31" s="21"/>
      <c r="D31" s="11"/>
      <c r="E31" s="21"/>
    </row>
    <row r="32" spans="1:5" x14ac:dyDescent="0.25">
      <c r="A32" s="20"/>
      <c r="B32" s="21"/>
      <c r="C32" s="21"/>
      <c r="D32" s="11"/>
      <c r="E32" s="21"/>
    </row>
    <row r="33" spans="1:5" x14ac:dyDescent="0.25">
      <c r="A33" s="20"/>
      <c r="B33" s="21"/>
      <c r="C33" s="21"/>
      <c r="D33" s="11"/>
      <c r="E33" s="21"/>
    </row>
    <row r="34" spans="1:5" x14ac:dyDescent="0.25">
      <c r="A34" s="20"/>
      <c r="B34" s="21"/>
      <c r="C34" s="21"/>
      <c r="D34" s="11"/>
      <c r="E34" s="21"/>
    </row>
    <row r="35" spans="1:5" x14ac:dyDescent="0.25">
      <c r="A35" s="20"/>
      <c r="B35" s="21"/>
      <c r="C35" s="21"/>
      <c r="D35" s="11"/>
      <c r="E35" s="21"/>
    </row>
    <row r="36" spans="1:5" x14ac:dyDescent="0.25">
      <c r="A36" s="20"/>
      <c r="B36" s="21"/>
      <c r="C36" s="21"/>
      <c r="D36" s="11"/>
      <c r="E36" s="21"/>
    </row>
    <row r="37" spans="1:5" x14ac:dyDescent="0.25">
      <c r="A37" s="20"/>
      <c r="B37" s="21"/>
      <c r="C37" s="21"/>
      <c r="D37" s="11"/>
      <c r="E37" s="21"/>
    </row>
    <row r="38" spans="1:5" x14ac:dyDescent="0.25">
      <c r="A38" s="20"/>
      <c r="B38" s="21"/>
      <c r="C38" s="21"/>
      <c r="D38" s="11"/>
      <c r="E38" s="21"/>
    </row>
    <row r="39" spans="1:5" x14ac:dyDescent="0.25">
      <c r="A39" s="20"/>
      <c r="B39" s="21"/>
      <c r="C39" s="21"/>
      <c r="D39" s="11"/>
      <c r="E39" s="21"/>
    </row>
    <row r="40" spans="1:5" x14ac:dyDescent="0.25">
      <c r="A40" s="20"/>
      <c r="B40" s="21"/>
      <c r="C40" s="21"/>
      <c r="D40" s="11"/>
      <c r="E40" s="21"/>
    </row>
    <row r="41" spans="1:5" x14ac:dyDescent="0.25">
      <c r="A41" s="20"/>
      <c r="B41" s="21"/>
      <c r="C41" s="21"/>
      <c r="D41" s="11"/>
      <c r="E41" s="21"/>
    </row>
    <row r="42" spans="1:5" x14ac:dyDescent="0.25">
      <c r="A42" s="20"/>
      <c r="B42" s="21"/>
      <c r="C42" s="21"/>
      <c r="D42" s="11"/>
      <c r="E42" s="21"/>
    </row>
    <row r="43" spans="1:5" x14ac:dyDescent="0.25">
      <c r="A43" s="20"/>
      <c r="B43" s="21"/>
      <c r="C43" s="21"/>
      <c r="D43" s="11"/>
      <c r="E43" s="21"/>
    </row>
    <row r="44" spans="1:5" x14ac:dyDescent="0.25">
      <c r="A44" s="20"/>
      <c r="B44" s="21"/>
      <c r="C44" s="21"/>
      <c r="D44" s="11"/>
      <c r="E44" s="21"/>
    </row>
    <row r="45" spans="1:5" x14ac:dyDescent="0.25">
      <c r="A45" s="20"/>
      <c r="B45" s="21"/>
      <c r="C45" s="21"/>
      <c r="D45" s="11"/>
      <c r="E45" s="21"/>
    </row>
    <row r="46" spans="1:5" x14ac:dyDescent="0.25">
      <c r="A46" s="20"/>
      <c r="B46" s="21"/>
      <c r="C46" s="21"/>
      <c r="D46" s="11"/>
      <c r="E46" s="21"/>
    </row>
    <row r="47" spans="1:5" x14ac:dyDescent="0.25">
      <c r="A47" s="20"/>
      <c r="B47" s="21"/>
      <c r="C47" s="21"/>
      <c r="D47" s="11"/>
      <c r="E47" s="21"/>
    </row>
    <row r="48" spans="1:5" x14ac:dyDescent="0.25">
      <c r="A48" s="20"/>
      <c r="B48" s="21"/>
      <c r="C48" s="21"/>
      <c r="D48" s="11"/>
      <c r="E48" s="21"/>
    </row>
    <row r="49" spans="1:5" x14ac:dyDescent="0.25">
      <c r="A49" s="20"/>
      <c r="B49" s="21"/>
      <c r="C49" s="21"/>
      <c r="D49" s="11"/>
      <c r="E49" s="21"/>
    </row>
    <row r="50" spans="1:5" x14ac:dyDescent="0.25">
      <c r="A50" s="20"/>
      <c r="B50" s="21"/>
      <c r="C50" s="21"/>
      <c r="D50" s="11"/>
      <c r="E50" s="21"/>
    </row>
    <row r="51" spans="1:5" x14ac:dyDescent="0.25">
      <c r="A51" s="20"/>
      <c r="B51" s="21"/>
      <c r="C51" s="21"/>
      <c r="D51" s="11"/>
      <c r="E51" s="21"/>
    </row>
    <row r="52" spans="1:5" x14ac:dyDescent="0.25">
      <c r="A52" s="20"/>
      <c r="B52" s="21"/>
      <c r="C52" s="21"/>
      <c r="D52" s="11"/>
      <c r="E52" s="21"/>
    </row>
    <row r="53" spans="1:5" x14ac:dyDescent="0.25">
      <c r="A53" s="20"/>
      <c r="B53" s="21"/>
      <c r="C53" s="21"/>
      <c r="D53" s="11"/>
      <c r="E53" s="21"/>
    </row>
    <row r="54" spans="1:5" x14ac:dyDescent="0.25">
      <c r="A54" s="20"/>
      <c r="B54" s="21"/>
      <c r="C54" s="21"/>
      <c r="D54" s="11"/>
      <c r="E54" s="21"/>
    </row>
    <row r="55" spans="1:5" x14ac:dyDescent="0.25">
      <c r="A55" s="20"/>
      <c r="B55" s="21"/>
      <c r="C55" s="21"/>
      <c r="D55" s="11"/>
      <c r="E55" s="21"/>
    </row>
    <row r="56" spans="1:5" x14ac:dyDescent="0.25">
      <c r="A56" s="20"/>
      <c r="B56" s="21"/>
      <c r="C56" s="21"/>
      <c r="D56" s="11"/>
      <c r="E56" s="21"/>
    </row>
    <row r="57" spans="1:5" x14ac:dyDescent="0.25">
      <c r="A57" s="20"/>
      <c r="B57" s="21"/>
      <c r="C57" s="21"/>
      <c r="D57" s="11"/>
      <c r="E57" s="21"/>
    </row>
    <row r="58" spans="1:5" x14ac:dyDescent="0.25">
      <c r="A58" s="20"/>
      <c r="B58" s="21"/>
      <c r="C58" s="21"/>
      <c r="D58" s="11"/>
      <c r="E58" s="21"/>
    </row>
    <row r="59" spans="1:5" x14ac:dyDescent="0.25">
      <c r="A59" s="20"/>
      <c r="B59" s="21"/>
      <c r="C59" s="21"/>
      <c r="D59" s="11"/>
      <c r="E59" s="21"/>
    </row>
    <row r="60" spans="1:5" x14ac:dyDescent="0.25">
      <c r="A60" s="20"/>
      <c r="B60" s="21"/>
      <c r="C60" s="21"/>
      <c r="D60" s="11"/>
      <c r="E60" s="21"/>
    </row>
    <row r="61" spans="1:5" x14ac:dyDescent="0.25">
      <c r="A61" s="20"/>
      <c r="B61" s="21"/>
      <c r="C61" s="21"/>
      <c r="D61" s="11"/>
      <c r="E61" s="21"/>
    </row>
    <row r="62" spans="1:5" x14ac:dyDescent="0.25">
      <c r="A62" s="20"/>
      <c r="B62" s="21"/>
      <c r="C62" s="21"/>
      <c r="D62" s="11"/>
      <c r="E62" s="21"/>
    </row>
    <row r="63" spans="1:5" x14ac:dyDescent="0.25">
      <c r="A63" s="20"/>
      <c r="B63" s="21"/>
      <c r="C63" s="21"/>
      <c r="D63" s="11"/>
      <c r="E63" s="21"/>
    </row>
    <row r="64" spans="1:5" x14ac:dyDescent="0.25">
      <c r="A64" s="20"/>
      <c r="B64" s="21"/>
      <c r="C64" s="21"/>
      <c r="D64" s="11"/>
      <c r="E64" s="21"/>
    </row>
    <row r="65" spans="1:5" x14ac:dyDescent="0.25">
      <c r="A65" s="20"/>
      <c r="B65" s="21"/>
      <c r="C65" s="21"/>
      <c r="D65" s="11"/>
      <c r="E65" s="21"/>
    </row>
    <row r="66" spans="1:5" x14ac:dyDescent="0.25">
      <c r="A66" s="20"/>
      <c r="B66" s="21"/>
      <c r="C66" s="21"/>
      <c r="D66" s="11"/>
      <c r="E66" s="21"/>
    </row>
    <row r="67" spans="1:5" x14ac:dyDescent="0.25">
      <c r="A67" s="20"/>
      <c r="B67" s="21"/>
      <c r="C67" s="21"/>
      <c r="D67" s="11"/>
      <c r="E67" s="21"/>
    </row>
    <row r="68" spans="1:5" x14ac:dyDescent="0.25">
      <c r="A68" s="20"/>
      <c r="B68" s="21"/>
      <c r="C68" s="21"/>
      <c r="D68" s="11"/>
      <c r="E68" s="21"/>
    </row>
    <row r="69" spans="1:5" x14ac:dyDescent="0.25">
      <c r="A69" s="20"/>
      <c r="B69" s="21"/>
      <c r="C69" s="21"/>
      <c r="D69" s="11"/>
      <c r="E69" s="21"/>
    </row>
    <row r="70" spans="1:5" x14ac:dyDescent="0.25">
      <c r="A70" s="20"/>
      <c r="B70" s="21"/>
      <c r="C70" s="21"/>
      <c r="D70" s="11"/>
      <c r="E70" s="21"/>
    </row>
    <row r="71" spans="1:5" x14ac:dyDescent="0.25">
      <c r="A71" s="20"/>
      <c r="B71" s="21"/>
      <c r="C71" s="21"/>
      <c r="D71" s="11"/>
      <c r="E71" s="21"/>
    </row>
    <row r="72" spans="1:5" x14ac:dyDescent="0.25">
      <c r="A72" s="20"/>
      <c r="B72" s="21"/>
      <c r="C72" s="21"/>
      <c r="D72" s="11"/>
      <c r="E72" s="21"/>
    </row>
    <row r="73" spans="1:5" x14ac:dyDescent="0.25">
      <c r="A73" s="20"/>
      <c r="B73" s="21"/>
      <c r="C73" s="21"/>
      <c r="D73" s="11"/>
      <c r="E73" s="21"/>
    </row>
    <row r="74" spans="1:5" x14ac:dyDescent="0.25">
      <c r="A74" s="20"/>
      <c r="B74" s="21"/>
      <c r="C74" s="21"/>
      <c r="D74" s="11"/>
      <c r="E74" s="21"/>
    </row>
    <row r="75" spans="1:5" x14ac:dyDescent="0.25">
      <c r="A75" s="20"/>
      <c r="B75" s="21"/>
      <c r="C75" s="21"/>
      <c r="D75" s="11"/>
      <c r="E75" s="21"/>
    </row>
    <row r="76" spans="1:5" x14ac:dyDescent="0.25">
      <c r="A76" s="20"/>
      <c r="B76" s="21"/>
      <c r="C76" s="21"/>
      <c r="D76" s="11"/>
      <c r="E76" s="21"/>
    </row>
    <row r="77" spans="1:5" x14ac:dyDescent="0.25">
      <c r="A77" s="20"/>
      <c r="B77" s="21"/>
      <c r="C77" s="21"/>
      <c r="D77" s="11"/>
      <c r="E77" s="21"/>
    </row>
    <row r="78" spans="1:5" x14ac:dyDescent="0.25">
      <c r="A78" s="20"/>
      <c r="B78" s="21"/>
      <c r="C78" s="21"/>
      <c r="D78" s="11"/>
      <c r="E78" s="21"/>
    </row>
    <row r="79" spans="1:5" x14ac:dyDescent="0.25">
      <c r="A79" s="20"/>
      <c r="B79" s="21"/>
      <c r="C79" s="21"/>
      <c r="D79" s="11"/>
      <c r="E79" s="21"/>
    </row>
    <row r="80" spans="1:5" x14ac:dyDescent="0.25">
      <c r="A80" s="20"/>
      <c r="B80" s="21"/>
      <c r="C80" s="21"/>
      <c r="D80" s="11"/>
      <c r="E80" s="21"/>
    </row>
    <row r="81" spans="1:5" x14ac:dyDescent="0.25">
      <c r="A81" s="20"/>
      <c r="B81" s="21"/>
      <c r="C81" s="21"/>
      <c r="D81" s="11"/>
      <c r="E81" s="21"/>
    </row>
    <row r="82" spans="1:5" x14ac:dyDescent="0.25">
      <c r="A82" s="20"/>
      <c r="B82" s="21"/>
      <c r="C82" s="21"/>
      <c r="D82" s="11"/>
      <c r="E82" s="21"/>
    </row>
    <row r="83" spans="1:5" x14ac:dyDescent="0.25">
      <c r="A83" s="20"/>
      <c r="B83" s="21"/>
      <c r="C83" s="21"/>
      <c r="D83" s="11"/>
      <c r="E83" s="21"/>
    </row>
    <row r="84" spans="1:5" x14ac:dyDescent="0.25">
      <c r="A84" s="20"/>
      <c r="B84" s="21"/>
      <c r="C84" s="21"/>
      <c r="D84" s="11"/>
      <c r="E84" s="21"/>
    </row>
    <row r="85" spans="1:5" x14ac:dyDescent="0.25">
      <c r="A85" s="20"/>
      <c r="B85" s="21"/>
      <c r="C85" s="21"/>
      <c r="D85" s="11"/>
      <c r="E85" s="21"/>
    </row>
    <row r="86" spans="1:5" x14ac:dyDescent="0.25">
      <c r="A86" s="20"/>
      <c r="B86" s="21"/>
      <c r="C86" s="21"/>
      <c r="D86" s="11"/>
      <c r="E86" s="21"/>
    </row>
    <row r="87" spans="1:5" x14ac:dyDescent="0.25">
      <c r="A87" s="20"/>
      <c r="B87" s="21"/>
      <c r="C87" s="21"/>
      <c r="D87" s="11"/>
      <c r="E87" s="21"/>
    </row>
    <row r="88" spans="1:5" x14ac:dyDescent="0.25">
      <c r="A88" s="20"/>
      <c r="B88" s="21"/>
      <c r="C88" s="21"/>
      <c r="D88" s="11"/>
      <c r="E88" s="21"/>
    </row>
    <row r="89" spans="1:5" x14ac:dyDescent="0.25">
      <c r="A89" s="20"/>
      <c r="B89" s="21"/>
      <c r="C89" s="21"/>
      <c r="D89" s="11"/>
      <c r="E89" s="21"/>
    </row>
    <row r="90" spans="1:5" x14ac:dyDescent="0.25">
      <c r="A90" s="20"/>
      <c r="B90" s="21"/>
      <c r="C90" s="21"/>
      <c r="D90" s="11"/>
      <c r="E90" s="21"/>
    </row>
    <row r="91" spans="1:5" x14ac:dyDescent="0.25">
      <c r="A91" s="20"/>
      <c r="B91" s="21"/>
      <c r="C91" s="21"/>
      <c r="D91" s="11"/>
      <c r="E91" s="21"/>
    </row>
    <row r="92" spans="1:5" x14ac:dyDescent="0.25">
      <c r="A92" s="20"/>
      <c r="B92" s="21"/>
      <c r="C92" s="21"/>
      <c r="D92" s="11"/>
      <c r="E92" s="21"/>
    </row>
    <row r="93" spans="1:5" x14ac:dyDescent="0.25">
      <c r="A93" s="20"/>
      <c r="B93" s="21"/>
      <c r="C93" s="21"/>
      <c r="D93" s="11"/>
      <c r="E93" s="21"/>
    </row>
    <row r="94" spans="1:5" x14ac:dyDescent="0.25">
      <c r="A94" s="20"/>
      <c r="B94" s="21"/>
      <c r="C94" s="21"/>
      <c r="D94" s="11"/>
      <c r="E94" s="21"/>
    </row>
    <row r="95" spans="1:5" x14ac:dyDescent="0.25">
      <c r="A95" s="20"/>
      <c r="B95" s="21"/>
      <c r="C95" s="21"/>
      <c r="D95" s="11"/>
      <c r="E95" s="21"/>
    </row>
    <row r="96" spans="1:5" x14ac:dyDescent="0.25">
      <c r="A96" s="20"/>
      <c r="B96" s="21"/>
      <c r="C96" s="21"/>
      <c r="D96" s="11"/>
      <c r="E96" s="21"/>
    </row>
    <row r="97" spans="1:5" x14ac:dyDescent="0.25">
      <c r="A97" s="20"/>
      <c r="B97" s="21"/>
      <c r="C97" s="21"/>
      <c r="D97" s="11"/>
      <c r="E97" s="21"/>
    </row>
    <row r="98" spans="1:5" x14ac:dyDescent="0.25">
      <c r="A98" s="20"/>
      <c r="B98" s="21"/>
      <c r="C98" s="21"/>
      <c r="D98" s="11"/>
      <c r="E98" s="21"/>
    </row>
    <row r="99" spans="1:5" x14ac:dyDescent="0.25">
      <c r="A99" s="20"/>
      <c r="B99" s="21"/>
      <c r="C99" s="21"/>
      <c r="D99" s="11"/>
      <c r="E99" s="21"/>
    </row>
    <row r="100" spans="1:5" x14ac:dyDescent="0.25">
      <c r="A100" s="20"/>
      <c r="B100" s="21"/>
      <c r="C100" s="21"/>
      <c r="D100" s="11"/>
      <c r="E100" s="21"/>
    </row>
    <row r="101" spans="1:5" x14ac:dyDescent="0.25">
      <c r="A101" s="20"/>
      <c r="B101" s="21"/>
      <c r="C101" s="21"/>
      <c r="D101" s="11"/>
      <c r="E101" s="21"/>
    </row>
    <row r="102" spans="1:5" x14ac:dyDescent="0.25">
      <c r="A102" s="20"/>
      <c r="B102" s="21"/>
      <c r="C102" s="21"/>
      <c r="D102" s="11"/>
      <c r="E102" s="21"/>
    </row>
    <row r="103" spans="1:5" x14ac:dyDescent="0.25">
      <c r="A103" s="20"/>
      <c r="B103" s="21"/>
      <c r="C103" s="21"/>
      <c r="D103" s="11"/>
      <c r="E103" s="21"/>
    </row>
    <row r="104" spans="1:5" x14ac:dyDescent="0.25">
      <c r="A104" s="20"/>
      <c r="B104" s="21"/>
      <c r="C104" s="21"/>
      <c r="D104" s="11"/>
      <c r="E104" s="21"/>
    </row>
    <row r="105" spans="1:5" x14ac:dyDescent="0.25">
      <c r="A105" s="20"/>
      <c r="B105" s="21"/>
      <c r="C105" s="21"/>
      <c r="D105" s="11"/>
      <c r="E105" s="21"/>
    </row>
  </sheetData>
  <dataValidations count="4">
    <dataValidation type="list" allowBlank="1" showErrorMessage="1" errorStyle="stop" errorTitle="Choose from the list" error="Choose one of the five adjustment types." sqref="C10:C105">
      <formula1>"Interest or collection,Bank fee,NSF item,Automatic payment,Book error"</formula1>
    </dataValidation>
    <dataValidation type="list" allowBlank="1" showErrorMessage="1" errorStyle="stop" errorTitle="Choose from the list" error="Choose one of the five adjustment types." sqref="C6:C105">
      <formula1>"Interest or collection,Bank fee,NSF item,Automatic payment,Book error"</formula1>
    </dataValidation>
    <dataValidation type="list" allowBlank="1" showErrorMessage="1" errorStyle="stop" errorTitle="Choose from the list" error="Choose Yes or No." sqref="E10:E105">
      <formula1>"Yes,No"</formula1>
    </dataValidation>
    <dataValidation type="list" allowBlank="1" showErrorMessage="1" errorStyle="stop" errorTitle="Choose from the list" error="Choose Yes or No." sqref="E6:E105">
      <formula1>"Yes,No"</formula1>
    </dataValidation>
  </dataValidations>
  <printOptions horizontalCentered="1"/>
  <pageMargins left="0.5" right="0.5" top="0.6" bottom="0.6" header="0.3" footer="0.3"/>
  <pageSetup orientation="portrait" fitToWidth="1"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0"/>
  <sheetViews>
    <sheetView workbookViewId="0">
      <pane ySplit="2" topLeftCell="A3" activePane="bottomLeft" state="frozen"/>
      <selection pane="bottomLeft"/>
    </sheetView>
  </sheetViews>
  <sheetFormatPr defaultRowHeight="18" outlineLevelRow="0" outlineLevelCol="0" x14ac:dyDescent="55" customHeight="1"/>
  <cols>
    <col min="1" max="1" width="50" customWidth="1"/>
    <col min="2" max="2" width="18" customWidth="1"/>
    <col min="3" max="3" width="14" customWidth="1"/>
    <col min="4" max="4" width="24" customWidth="1"/>
    <col min="5" max="5" width="16" customWidth="1"/>
  </cols>
  <sheetData>
    <row r="1" spans="1:1" x14ac:dyDescent="0.25">
      <c r="A1" s="4" t="s">
        <v>86</v>
      </c>
    </row>
    <row r="2" spans="1:1" x14ac:dyDescent="0.25">
      <c r="A2" s="5" t="s">
        <v>87</v>
      </c>
    </row>
    <row r="4" spans="1:2" x14ac:dyDescent="0.25">
      <c r="A4" t="s">
        <v>30</v>
      </c>
      <c r="B4" s="6" t="s">
        <v>88</v>
      </c>
    </row>
    <row r="5" spans="1:2" x14ac:dyDescent="0.25">
      <c r="A5" t="s">
        <v>31</v>
      </c>
      <c r="B5" s="7" t="s">
        <v>89</v>
      </c>
    </row>
    <row r="6" spans="1:2" x14ac:dyDescent="0.25">
      <c r="A6" t="s">
        <v>32</v>
      </c>
      <c r="B6" s="8">
        <v>46295</v>
      </c>
    </row>
    <row r="7" spans="1:2" x14ac:dyDescent="0.25">
      <c r="A7" t="s">
        <v>33</v>
      </c>
      <c r="B7" s="6" t="s">
        <v>90</v>
      </c>
    </row>
    <row r="8" spans="1:2" x14ac:dyDescent="0.25">
      <c r="A8" t="s">
        <v>34</v>
      </c>
      <c r="B8" s="8">
        <v>46300</v>
      </c>
    </row>
    <row r="9" spans="1:2" x14ac:dyDescent="0.25">
      <c r="A9" t="s">
        <v>35</v>
      </c>
      <c r="B9" s="6" t="s">
        <v>91</v>
      </c>
    </row>
    <row r="10" spans="1:2" x14ac:dyDescent="0.25">
      <c r="A10" t="s">
        <v>36</v>
      </c>
      <c r="B10" s="8">
        <v>46302</v>
      </c>
    </row>
    <row r="12" spans="1:2" x14ac:dyDescent="0.25">
      <c r="A12" s="9" t="s">
        <v>37</v>
      </c>
      <c r="B12" s="10" t="s">
        <v>38</v>
      </c>
    </row>
    <row r="13" spans="1:2" x14ac:dyDescent="0.25">
      <c r="A13" t="s">
        <v>40</v>
      </c>
      <c r="B13" s="11">
        <v>18426.4</v>
      </c>
    </row>
    <row r="14" spans="1:2" x14ac:dyDescent="0.25">
      <c r="A14" t="s">
        <v>42</v>
      </c>
      <c r="B14" s="13">
        <f>SUMPRODUCT(($D$35:$D$39="")+($D$35:$D$39&gt;$B$6),$B$35:$B$39)</f>
        <v>2105</v>
      </c>
    </row>
    <row r="15" spans="1:2" x14ac:dyDescent="0.25">
      <c r="A15" t="s">
        <v>44</v>
      </c>
      <c r="B15" s="13">
        <f>SUMPRODUCT(($E$43:$E$48="")+($E$43:$E$48&gt;$B$6),$B$43:$B$48)</f>
        <v>2148.95</v>
      </c>
    </row>
    <row r="16" spans="1:2" x14ac:dyDescent="0.25">
      <c r="A16" t="s">
        <v>46</v>
      </c>
      <c r="B16" s="11">
        <v>0</v>
      </c>
    </row>
    <row r="17" spans="1:2" x14ac:dyDescent="0.25">
      <c r="A17" s="14" t="s">
        <v>48</v>
      </c>
      <c r="B17" s="15">
        <f>B13+B14-B15+B16</f>
        <v>18382.45</v>
      </c>
    </row>
    <row r="19" spans="1:2" x14ac:dyDescent="0.25">
      <c r="A19" s="9" t="s">
        <v>50</v>
      </c>
      <c r="B19" s="10" t="s">
        <v>38</v>
      </c>
    </row>
    <row r="20" spans="1:2" x14ac:dyDescent="0.25">
      <c r="A20" t="s">
        <v>51</v>
      </c>
      <c r="B20" s="11">
        <v>19106.6</v>
      </c>
    </row>
    <row r="21" spans="1:2" x14ac:dyDescent="0.25">
      <c r="A21" t="s">
        <v>53</v>
      </c>
      <c r="B21" s="13">
        <f>SUMIF($D$52:$D$58,"Interest or collection",$B$52:$B$58)</f>
        <v>3.85</v>
      </c>
    </row>
    <row r="22" spans="1:2" x14ac:dyDescent="0.25">
      <c r="A22" t="s">
        <v>55</v>
      </c>
      <c r="B22" s="13">
        <f>SUMIF($D$52:$D$58,"Bank fee",$B$52:$B$58)</f>
        <v>15</v>
      </c>
    </row>
    <row r="23" spans="1:2" x14ac:dyDescent="0.25">
      <c r="A23" t="s">
        <v>57</v>
      </c>
      <c r="B23" s="13">
        <f>SUMIF($D$52:$D$58,"NSF item",$B$52:$B$58)</f>
        <v>240</v>
      </c>
    </row>
    <row r="24" spans="1:2" x14ac:dyDescent="0.25">
      <c r="A24" t="s">
        <v>59</v>
      </c>
      <c r="B24" s="13">
        <f>SUMIF($D$52:$D$58,"Automatic payment",$B$52:$B$58)</f>
        <v>410</v>
      </c>
    </row>
    <row r="25" spans="1:2" x14ac:dyDescent="0.25">
      <c r="A25" t="s">
        <v>61</v>
      </c>
      <c r="B25" s="13">
        <f>SUMIF($D$52:$D$58,"Book error",$B$52:$B$58)</f>
        <v>-63</v>
      </c>
    </row>
    <row r="26" spans="1:2" x14ac:dyDescent="0.25">
      <c r="A26" s="14" t="s">
        <v>63</v>
      </c>
      <c r="B26" s="15">
        <f>B20+B21-B22-B23-B24+B25</f>
        <v>18382.45</v>
      </c>
    </row>
    <row r="28" spans="1:2" x14ac:dyDescent="0.25">
      <c r="A28" s="14" t="s">
        <v>65</v>
      </c>
      <c r="B28" s="16">
        <f>ROUND(B17-B26,2)</f>
        <v>0</v>
      </c>
    </row>
    <row r="29" spans="1:2" x14ac:dyDescent="0.25">
      <c r="A29" s="14" t="s">
        <v>67</v>
      </c>
      <c r="B29" s="17" t="str">
        <f>IF(COUNT(B13,B20)&lt;2,"Enter both balances",IF(B28=0,"Reconciled","Difference to investigate"))</f>
        <v>Reconciled</v>
      </c>
    </row>
    <row r="30" spans="1:2" x14ac:dyDescent="0.25">
      <c r="A30" t="s">
        <v>68</v>
      </c>
      <c r="B30" s="18">
        <f>SUMPRODUCT(($B$52:$B$58&lt;&gt;"")*($E$52:$E$58&lt;&gt;"Yes"))</f>
        <v>0</v>
      </c>
    </row>
    <row r="33" spans="1:1" x14ac:dyDescent="0.25">
      <c r="A33" s="22" t="s">
        <v>70</v>
      </c>
    </row>
    <row r="34" spans="1:4" x14ac:dyDescent="0.25">
      <c r="A34" s="9" t="s">
        <v>74</v>
      </c>
      <c r="B34" s="10" t="s">
        <v>38</v>
      </c>
      <c r="C34" s="9" t="s">
        <v>73</v>
      </c>
      <c r="D34" s="9" t="s">
        <v>75</v>
      </c>
    </row>
    <row r="35" spans="1:4" x14ac:dyDescent="0.25">
      <c r="A35" s="21" t="s">
        <v>92</v>
      </c>
      <c r="B35" s="11">
        <v>840</v>
      </c>
      <c r="C35" s="20">
        <v>46294</v>
      </c>
      <c r="D35" s="20"/>
    </row>
    <row r="36" spans="1:4" x14ac:dyDescent="0.25">
      <c r="A36" s="21" t="s">
        <v>93</v>
      </c>
      <c r="B36" s="11">
        <v>1265</v>
      </c>
      <c r="C36" s="20">
        <v>46295</v>
      </c>
      <c r="D36" s="20"/>
    </row>
    <row r="37" spans="1:4" x14ac:dyDescent="0.25">
      <c r="A37" s="21"/>
      <c r="B37" s="11"/>
      <c r="C37" s="20"/>
      <c r="D37" s="20"/>
    </row>
    <row r="38" spans="1:4" x14ac:dyDescent="0.25">
      <c r="A38" s="21"/>
      <c r="B38" s="11"/>
      <c r="C38" s="20"/>
      <c r="D38" s="20"/>
    </row>
    <row r="39" spans="1:4" x14ac:dyDescent="0.25">
      <c r="A39" s="21"/>
      <c r="B39" s="11"/>
      <c r="C39" s="20"/>
      <c r="D39" s="20"/>
    </row>
    <row r="41" spans="1:1" x14ac:dyDescent="0.25">
      <c r="A41" s="22" t="s">
        <v>76</v>
      </c>
    </row>
    <row r="42" spans="1:5" x14ac:dyDescent="0.25">
      <c r="A42" s="9" t="s">
        <v>80</v>
      </c>
      <c r="B42" s="10" t="s">
        <v>38</v>
      </c>
      <c r="C42" s="9" t="s">
        <v>79</v>
      </c>
      <c r="D42" s="9" t="s">
        <v>73</v>
      </c>
      <c r="E42" s="9" t="s">
        <v>75</v>
      </c>
    </row>
    <row r="43" spans="1:5" x14ac:dyDescent="0.25">
      <c r="A43" s="21" t="s">
        <v>94</v>
      </c>
      <c r="B43" s="11">
        <v>228.4</v>
      </c>
      <c r="C43" s="21" t="s">
        <v>95</v>
      </c>
      <c r="D43" s="20">
        <v>46261</v>
      </c>
      <c r="E43" s="20">
        <v>46267</v>
      </c>
    </row>
    <row r="44" spans="1:5" x14ac:dyDescent="0.25">
      <c r="A44" s="21" t="s">
        <v>96</v>
      </c>
      <c r="B44" s="11">
        <v>1312.75</v>
      </c>
      <c r="C44" s="21" t="s">
        <v>97</v>
      </c>
      <c r="D44" s="20">
        <v>46287</v>
      </c>
      <c r="E44" s="20"/>
    </row>
    <row r="45" spans="1:5" x14ac:dyDescent="0.25">
      <c r="A45" s="21" t="s">
        <v>98</v>
      </c>
      <c r="B45" s="11">
        <v>486.2</v>
      </c>
      <c r="C45" s="21" t="s">
        <v>99</v>
      </c>
      <c r="D45" s="20">
        <v>46291</v>
      </c>
      <c r="E45" s="20">
        <v>46298</v>
      </c>
    </row>
    <row r="46" spans="1:5" x14ac:dyDescent="0.25">
      <c r="A46" s="21" t="s">
        <v>100</v>
      </c>
      <c r="B46" s="11">
        <v>350</v>
      </c>
      <c r="C46" s="21" t="s">
        <v>101</v>
      </c>
      <c r="D46" s="20">
        <v>46293</v>
      </c>
      <c r="E46" s="20"/>
    </row>
    <row r="47" spans="1:5" x14ac:dyDescent="0.25">
      <c r="A47" s="21"/>
      <c r="B47" s="11"/>
      <c r="C47" s="21"/>
      <c r="D47" s="20"/>
      <c r="E47" s="20"/>
    </row>
    <row r="48" spans="1:5" x14ac:dyDescent="0.25">
      <c r="A48" s="21"/>
      <c r="B48" s="11"/>
      <c r="C48" s="21"/>
      <c r="D48" s="20"/>
      <c r="E48" s="20"/>
    </row>
    <row r="50" spans="1:1" x14ac:dyDescent="0.25">
      <c r="A50" s="22" t="s">
        <v>81</v>
      </c>
    </row>
    <row r="51" spans="1:5" x14ac:dyDescent="0.25">
      <c r="A51" s="9" t="s">
        <v>74</v>
      </c>
      <c r="B51" s="10" t="s">
        <v>38</v>
      </c>
      <c r="C51" s="9" t="s">
        <v>73</v>
      </c>
      <c r="D51" s="9" t="s">
        <v>84</v>
      </c>
      <c r="E51" s="9" t="s">
        <v>85</v>
      </c>
    </row>
    <row r="52" spans="1:5" x14ac:dyDescent="0.25">
      <c r="A52" s="21" t="s">
        <v>102</v>
      </c>
      <c r="B52" s="11">
        <v>3.85</v>
      </c>
      <c r="C52" s="20">
        <v>46295</v>
      </c>
      <c r="D52" s="21" t="s">
        <v>103</v>
      </c>
      <c r="E52" s="21" t="s">
        <v>104</v>
      </c>
    </row>
    <row r="53" spans="1:5" x14ac:dyDescent="0.25">
      <c r="A53" s="21" t="s">
        <v>105</v>
      </c>
      <c r="B53" s="11">
        <v>15</v>
      </c>
      <c r="C53" s="20">
        <v>46295</v>
      </c>
      <c r="D53" s="21" t="s">
        <v>106</v>
      </c>
      <c r="E53" s="21" t="s">
        <v>104</v>
      </c>
    </row>
    <row r="54" spans="1:5" x14ac:dyDescent="0.25">
      <c r="A54" s="21" t="s">
        <v>107</v>
      </c>
      <c r="B54" s="11">
        <v>240</v>
      </c>
      <c r="C54" s="20">
        <v>46289</v>
      </c>
      <c r="D54" s="21" t="s">
        <v>108</v>
      </c>
      <c r="E54" s="21" t="s">
        <v>104</v>
      </c>
    </row>
    <row r="55" spans="1:5" x14ac:dyDescent="0.25">
      <c r="A55" s="21" t="s">
        <v>109</v>
      </c>
      <c r="B55" s="11">
        <v>410</v>
      </c>
      <c r="C55" s="20">
        <v>46280</v>
      </c>
      <c r="D55" s="21" t="s">
        <v>110</v>
      </c>
      <c r="E55" s="21" t="s">
        <v>104</v>
      </c>
    </row>
    <row r="56" spans="1:5" x14ac:dyDescent="0.25">
      <c r="A56" s="21" t="s">
        <v>111</v>
      </c>
      <c r="B56" s="11">
        <v>-63</v>
      </c>
      <c r="C56" s="20">
        <v>46283</v>
      </c>
      <c r="D56" s="21" t="s">
        <v>112</v>
      </c>
      <c r="E56" s="21" t="s">
        <v>104</v>
      </c>
    </row>
    <row r="57" spans="1:5" x14ac:dyDescent="0.25">
      <c r="A57" s="21"/>
      <c r="B57" s="11"/>
      <c r="C57" s="20"/>
      <c r="D57" s="21"/>
      <c r="E57" s="21"/>
    </row>
    <row r="58" spans="1:5" x14ac:dyDescent="0.25">
      <c r="A58" s="21"/>
      <c r="B58" s="11"/>
      <c r="C58" s="20"/>
      <c r="D58" s="21"/>
      <c r="E58" s="21"/>
    </row>
    <row r="60" ht="32" customHeight="1" spans="1:5" x14ac:dyDescent="0.25">
      <c r="A60" s="2" t="s">
        <v>113</v>
      </c>
      <c r="B60" s="2"/>
      <c r="C60" s="2"/>
      <c r="D60" s="2"/>
      <c r="E60" s="2"/>
    </row>
  </sheetData>
  <mergeCells count="1">
    <mergeCell ref="A60:E60"/>
  </mergeCells>
  <conditionalFormatting sqref="B28:B29">
    <cfRule type="expression" dxfId="1" priority="1">
      <formula>$B$28&lt;&gt;0</formula>
    </cfRule>
  </conditionalFormatting>
  <dataValidations count="2">
    <dataValidation type="list" allowBlank="1" showErrorMessage="1" errorStyle="stop" errorTitle="Choose from the list" error="Choose one of the five adjustment types." sqref="D52:D58">
      <formula1>"Interest or collection,Bank fee,NSF item,Automatic payment,Book error"</formula1>
    </dataValidation>
    <dataValidation type="list" allowBlank="1" showErrorMessage="1" errorStyle="stop" errorTitle="Choose from the list" error="Choose Yes or No." sqref="E52:E58">
      <formula1>"Yes,No"</formula1>
    </dataValidation>
  </dataValidations>
  <printOptions horizontalCentered="1"/>
  <pageMargins left="0.5" right="0.5" top="0.6" bottom="0.6" header="0.3" footer="0.3"/>
  <pageSetup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Reconciliation</vt:lpstr>
      <vt:lpstr>Deposits in transit</vt:lpstr>
      <vt:lpstr>Outstanding checks</vt:lpstr>
      <vt:lpstr>Book adjustments</vt:lpstr>
      <vt:lpstr>Example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Fulla Ledger</dc:creator>
  <dc:title>Bank reconciliation template</dc:title>
  <dc:subject/>
  <dc:description/>
  <cp:keywords/>
  <cp:category/>
  <cp:lastModifiedBy>Unknown</cp:lastModifiedBy>
  <dcterms:created xsi:type="dcterms:W3CDTF">2026-10-22T00:00:00Z</dcterms:created>
  <dcterms:modified xsi:type="dcterms:W3CDTF">2026-10-22T00:00:00Z</dcterms:modified>
</cp:coreProperties>
</file>