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Blank Activity" state="visible" r:id="rId5"/>
    <sheet sheetId="3" name="Blank Support" state="visible" r:id="rId6"/>
    <sheet sheetId="4" name="Blank Items" state="visible" r:id="rId7"/>
    <sheet sheetId="5" name="Blank Summary" state="visible" r:id="rId8"/>
    <sheet sheetId="6" name="Cash Activity" state="visible" r:id="rId9"/>
    <sheet sheetId="7" name="Cash Support" state="visible" r:id="rId10"/>
    <sheet sheetId="8" name="Cash Items" state="visible" r:id="rId11"/>
    <sheet sheetId="9" name="Cash Summary" state="visible" r:id="rId12"/>
    <sheet sheetId="10" name="Prepaid Activity" state="visible" r:id="rId13"/>
    <sheet sheetId="11" name="Prepaid Support" state="visible" r:id="rId14"/>
    <sheet sheetId="12" name="Prepaid Items" state="visible" r:id="rId15"/>
    <sheet sheetId="13" name="Prepaid Summary" state="visible" r:id="rId16"/>
  </sheets>
  <definedNames>
    <definedName name="_xlnm.Print_Area" localSheetId="0">'Instructions'!$A1:$B15</definedName>
    <definedName name="_xlnm.Print_Titles" localSheetId="0">'Instructions'!$1:$5</definedName>
    <definedName name="_xlnm.Print_Area" localSheetId="1">'Blank Activity'!$A1:$F105</definedName>
    <definedName name="_xlnm.Print_Titles" localSheetId="1">'Blank Activity'!$1:$5</definedName>
    <definedName name="_xlnm.Print_Area" localSheetId="2">'Blank Support'!$A1:$E105</definedName>
    <definedName name="_xlnm.Print_Titles" localSheetId="2">'Blank Support'!$1:$5</definedName>
    <definedName name="_xlnm.Print_Area" localSheetId="3">'Blank Items'!$A1:$J105</definedName>
    <definedName name="_xlnm.Print_Titles" localSheetId="3">'Blank Items'!$1:$5</definedName>
    <definedName name="_xlnm.Print_Area" localSheetId="4">'Blank Summary'!$A1:$C27</definedName>
    <definedName name="_xlnm.Print_Titles" localSheetId="4">'Blank Summary'!$1:$5</definedName>
    <definedName name="_xlnm.Print_Area" localSheetId="5">'Cash Activity'!$A1:$F105</definedName>
    <definedName name="_xlnm.Print_Titles" localSheetId="5">'Cash Activity'!$1:$5</definedName>
    <definedName name="_xlnm.Print_Area" localSheetId="6">'Cash Support'!$A1:$E105</definedName>
    <definedName name="_xlnm.Print_Titles" localSheetId="6">'Cash Support'!$1:$5</definedName>
    <definedName name="_xlnm.Print_Area" localSheetId="7">'Cash Items'!$A1:$J105</definedName>
    <definedName name="_xlnm.Print_Titles" localSheetId="7">'Cash Items'!$1:$5</definedName>
    <definedName name="_xlnm.Print_Area" localSheetId="8">'Cash Summary'!$A1:$C27</definedName>
    <definedName name="_xlnm.Print_Titles" localSheetId="8">'Cash Summary'!$1:$5</definedName>
    <definedName name="_xlnm.Print_Area" localSheetId="9">'Prepaid Activity'!$A1:$F105</definedName>
    <definedName name="_xlnm.Print_Titles" localSheetId="9">'Prepaid Activity'!$1:$5</definedName>
    <definedName name="_xlnm.Print_Area" localSheetId="10">'Prepaid Support'!$A1:$E105</definedName>
    <definedName name="_xlnm.Print_Titles" localSheetId="10">'Prepaid Support'!$1:$5</definedName>
    <definedName name="_xlnm.Print_Area" localSheetId="11">'Prepaid Items'!$A1:$J105</definedName>
    <definedName name="_xlnm.Print_Titles" localSheetId="11">'Prepaid Items'!$1:$5</definedName>
    <definedName name="_xlnm.Print_Area" localSheetId="12">'Prepaid Summary'!$A1:$C27</definedName>
    <definedName name="_xlnm.Print_Titles" localSheetId="12">'Prepaid Summary'!$1:$5</definedName>
  </definedNames>
  <calcPr calcId="171027" fullCalcOnLoad="1"/>
</workbook>
</file>

<file path=xl/sharedStrings.xml><?xml version="1.0" encoding="utf-8"?>
<sst xmlns="http://schemas.openxmlformats.org/spreadsheetml/2006/main" count="297" uniqueCount="147">
  <si>
    <t>Instructions</t>
  </si>
  <si>
    <t>Topic</t>
  </si>
  <si>
    <t>Scope</t>
  </si>
  <si>
    <t>Educational workbook. All named businesses, source IDs and completed sign-offs are fictional. Yellow cells are inputs; other calculated cells contain formulas. No macros, external links or automatic posting.</t>
  </si>
  <si>
    <t>Keep source evidence</t>
  </si>
  <si>
    <t>Retain original statements, invoices and reports outside the workbook. Source IDs here locate evidence; they are not attachments or real customer documents. Keep an unchanged downloaded copy.</t>
  </si>
  <si>
    <t>Spreadsheet applications</t>
  </si>
  <si>
    <t>Open the XLSX in your spreadsheet application. To use Google Sheets, upload a working copy to Drive and open with Sheets. Check formulas, dates, validation and page layout after import. No hosted Sheets link or tested application compatibility is claimed.</t>
  </si>
  <si>
    <t>Calculation and review</t>
  </si>
  <si>
    <t>Formula cells include cached results and request recalculation on open. Do not overwrite formulas or assume dropdown validation prevents all bad pasted data. Inspect control results and perform independent review.</t>
  </si>
  <si>
    <t>Sign convention</t>
  </si>
  <si>
    <t>One account, cutoff and currency per package. Debit balances and debit movements are positive; credits are negative, including liability balances. Support must use the identical convention.</t>
  </si>
  <si>
    <t>Limits</t>
  </si>
  <si>
    <t>Activity, Support and Items each accept exactly 100 rows, 6:105. Rows beyond 105 are not included. Prefer a new workbook per account rather than copying sheets without updating references.</t>
  </si>
  <si>
    <t>Posting workflow</t>
  </si>
  <si>
    <t>Activity contains posted entries only. GL/Proposed items adjust the expected GL, not the posted GL. Once recorded, add the entry to Activity, update the closing trial balance, change status to Recorded and provide its journal ID. Recorded items are not added again. Support/Timing items adjust only the support balance.</t>
  </si>
  <si>
    <t>Cash example</t>
  </si>
  <si>
    <t>Linden Services cash before fee: 1000 + 500 - 100 - 100 + 200 - 50 = 1450. Bank statement 1295 + deposit in transit 200 - pending check 50 = 1445. Proposed fee -5 makes expected difference zero, but actual difference remains 5 and review is blocked. Equal payments PAY-1 and PAY-2 are distinct.</t>
  </si>
  <si>
    <t>Prepaid example</t>
  </si>
  <si>
    <t>Linden Services policy POL-1 covers August 2026 through July 2027 for 1200. September GL still carries 1200 because releases were missed. October catch-up J-PRE-1 credits prepaid 300 and debits insurance expense 300 for August-October. Support is nine future months x 100 = 900. Example sign-offs demonstrate fields only, not professional review.</t>
  </si>
  <si>
    <t>Primary source</t>
  </si>
  <si>
    <t>https://finance.cornell.edu/accounting/topics/reconciliation/objectcodes</t>
  </si>
  <si>
    <t>Blank Activity</t>
  </si>
  <si>
    <t>Posted entries only. Debit positive, credit negative. Exactly 100 input rows.</t>
  </si>
  <si>
    <t>Journal ID</t>
  </si>
  <si>
    <t>Date</t>
  </si>
  <si>
    <t>Description</t>
  </si>
  <si>
    <t>Signed posted movement</t>
  </si>
  <si>
    <t>Source evidence</t>
  </si>
  <si>
    <t>Control</t>
  </si>
  <si>
    <t>Blank Support</t>
  </si>
  <si>
    <t>Independent balance evidence, not copied GL transactions. Exactly 100 input rows.</t>
  </si>
  <si>
    <t>Support ID</t>
  </si>
  <si>
    <t>Independent support calculation</t>
  </si>
  <si>
    <t>Signed support balance</t>
  </si>
  <si>
    <t>Blank Items</t>
  </si>
  <si>
    <t>GL/Recorded must already be in Activity. Support items must be Timing. Exactly 100 input rows.</t>
  </si>
  <si>
    <t>Item ID</t>
  </si>
  <si>
    <t>Explanation / entry</t>
  </si>
  <si>
    <t>Side</t>
  </si>
  <si>
    <t>Signed adjustment</t>
  </si>
  <si>
    <t>Status</t>
  </si>
  <si>
    <t>Recorded journal ID</t>
  </si>
  <si>
    <t>Owner</t>
  </si>
  <si>
    <t>Due / clearance date</t>
  </si>
  <si>
    <t>Blank Summary</t>
  </si>
  <si>
    <t>Expected zero is not completion: actual posted GL must tie, and all entries must be recorded.</t>
  </si>
  <si>
    <t>Field / control</t>
  </si>
  <si>
    <t>Value</t>
  </si>
  <si>
    <t>Evidence / explanation</t>
  </si>
  <si>
    <t>Account / currency</t>
  </si>
  <si>
    <t>One account and currency only</t>
  </si>
  <si>
    <t>Period ending</t>
  </si>
  <si>
    <t>Use identical GL and support cutoff</t>
  </si>
  <si>
    <t>Beginning signed GL</t>
  </si>
  <si>
    <t>Posted movements</t>
  </si>
  <si>
    <t>Sum of Activity; recorded entries belong here</t>
  </si>
  <si>
    <t>Calculated closing GL</t>
  </si>
  <si>
    <t>Beginning GL plus posted movements</t>
  </si>
  <si>
    <t>Closing GL per trial balance</t>
  </si>
  <si>
    <t>Roll-forward difference</t>
  </si>
  <si>
    <t>Must be zero</t>
  </si>
  <si>
    <t>Raw supporting balance</t>
  </si>
  <si>
    <t>Sum of independent Support detail</t>
  </si>
  <si>
    <t>Support-side timing adjustments</t>
  </si>
  <si>
    <t>Support / Timing items only</t>
  </si>
  <si>
    <t>Adjusted supporting balance</t>
  </si>
  <si>
    <t>Raw support plus timing differences</t>
  </si>
  <si>
    <t>Proposed unrecorded GL adjustments</t>
  </si>
  <si>
    <t>GL / Proposed only; Recorded items are not added again</t>
  </si>
  <si>
    <t>Expected GL after proposed entries</t>
  </si>
  <si>
    <t>Trial balance plus proposed entries</t>
  </si>
  <si>
    <t>Expected adjusted difference</t>
  </si>
  <si>
    <t>Expected GL minus adjusted support</t>
  </si>
  <si>
    <t>Actual posted GL</t>
  </si>
  <si>
    <t>Closing trial balance; excludes proposed entries</t>
  </si>
  <si>
    <t>Actual posted difference</t>
  </si>
  <si>
    <t>Actual GL minus adjusted support; must be zero for sign-off</t>
  </si>
  <si>
    <t>Unrecorded GL item count</t>
  </si>
  <si>
    <t>Every Proposed GL item blocks completion, even if net amount is zero</t>
  </si>
  <si>
    <t>Preparer</t>
  </si>
  <si>
    <t>Examples use fictional names</t>
  </si>
  <si>
    <t>Prepared date</t>
  </si>
  <si>
    <t>Reviewer</t>
  </si>
  <si>
    <t>Independent review, not a formula substitute</t>
  </si>
  <si>
    <t>Review date</t>
  </si>
  <si>
    <t>Evidence / validation issues</t>
  </si>
  <si>
    <t>CHECK rows in Activity, Support and Items</t>
  </si>
  <si>
    <t>Review control</t>
  </si>
  <si>
    <t>Zero differences, no proposed entries, evidence and dated sign-off required</t>
  </si>
  <si>
    <t>Cash Activity</t>
  </si>
  <si>
    <t>DEP-1</t>
  </si>
  <si>
    <t>Cleared receipt</t>
  </si>
  <si>
    <t>BANK-OCT line 1; receipt R1</t>
  </si>
  <si>
    <t>PAY-1</t>
  </si>
  <si>
    <t>First legitimate payment</t>
  </si>
  <si>
    <t>BANK-OCT line 2; invoice A</t>
  </si>
  <si>
    <t>PAY-2</t>
  </si>
  <si>
    <t>Second legitimate equal payment</t>
  </si>
  <si>
    <t>BANK-OCT line 3; invoice B</t>
  </si>
  <si>
    <t>DEP-2</t>
  </si>
  <si>
    <t>Deposit in transit, clears November 2</t>
  </si>
  <si>
    <t>Deposit slip D2; BANK-NOV line 1</t>
  </si>
  <si>
    <t>CHK-1</t>
  </si>
  <si>
    <t>Outstanding check, clears November 3</t>
  </si>
  <si>
    <t>Check C1; BANK-NOV line 2</t>
  </si>
  <si>
    <t>Cash Support</t>
  </si>
  <si>
    <t>BANK-OCT</t>
  </si>
  <si>
    <t>Statement opening 1000 + 500 - 100 - 100 - 5 = 1295</t>
  </si>
  <si>
    <t>Fictional bank statement October 31, 2026</t>
  </si>
  <si>
    <t>Cash Items</t>
  </si>
  <si>
    <t>T1</t>
  </si>
  <si>
    <t>Deposit in transit already in GL</t>
  </si>
  <si>
    <t>Support</t>
  </si>
  <si>
    <t>Timing</t>
  </si>
  <si>
    <t>D2; BANK-NOV line 1</t>
  </si>
  <si>
    <t>Fictional preparer</t>
  </si>
  <si>
    <t>T2</t>
  </si>
  <si>
    <t>Outstanding check already in GL</t>
  </si>
  <si>
    <t>C1; BANK-NOV line 2</t>
  </si>
  <si>
    <t>FEE</t>
  </si>
  <si>
    <t>Unrecorded bank fee: Dr bank fees 5 / Cr cash 5</t>
  </si>
  <si>
    <t>GL</t>
  </si>
  <si>
    <t>Proposed</t>
  </si>
  <si>
    <t>BANK-OCT line 4: fee 5</t>
  </si>
  <si>
    <t>Cash Summary</t>
  </si>
  <si>
    <t>Linden Services cash / USD</t>
  </si>
  <si>
    <t>GL-SEP cash closing: 1000</t>
  </si>
  <si>
    <t>TB-OCT cash BEFORE fee entry: 1450</t>
  </si>
  <si>
    <t>Prepaid Activity</t>
  </si>
  <si>
    <t>J-PRE-1</t>
  </si>
  <si>
    <t>Release August-October coverage: Dr expense / Cr prepaid</t>
  </si>
  <si>
    <t>GL-OCT J-PRE-1; POL-1 amortization schedule</t>
  </si>
  <si>
    <t>Prepaid Support</t>
  </si>
  <si>
    <t>POL-1</t>
  </si>
  <si>
    <t>Policy 1200 / 12 months x 9 unexpired months = 900</t>
  </si>
  <si>
    <t>Policy August 1, 2026 to July 31, 2027; amortization schedule</t>
  </si>
  <si>
    <t>Prepaid Items</t>
  </si>
  <si>
    <t>PRE-1</t>
  </si>
  <si>
    <t>Three months expired; already posted, do not add twice</t>
  </si>
  <si>
    <t>Recorded</t>
  </si>
  <si>
    <t>POL-1; 3 x 100 = 300</t>
  </si>
  <si>
    <t>Prepaid Summary</t>
  </si>
  <si>
    <t>Linden Services prepaid insurance / USD</t>
  </si>
  <si>
    <t>GL-SEP prepaid closing: 1200; POL-1 paid in July; missed releases caught up in October</t>
  </si>
  <si>
    <t>TB-OCT prepaid AFTER J-PRE-1: 900</t>
  </si>
  <si>
    <t>Fictional reviewer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</si>
</sst>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0;[Red](#,##0.00)"/>
  </numFmts>
  <fonts count="3" x14ac:knownFonts="1">
    <font>
      <color theme="1"/>
      <family val="2"/>
      <scheme val="minor"/>
      <sz val="11"/>
      <name val="Calibri"/>
    </font>
    <font>
      <b/>
      <color rgb="FF274B3D"/>
      <sz val="17"/>
      <name val="Calibri"/>
    </font>
    <font>
      <b/>
      <color rgb="FF274B3D"/>
    </font>
  </fonts>
  <fills count="4">
    <fill>
      <patternFill patternType="none"/>
    </fill>
    <fill>
      <patternFill patternType="gray125"/>
    </fill>
    <fill>
      <patternFill patternType="solid">
        <fgColor rgb="FFE3ECE6"/>
      </patternFill>
    </fill>
    <fill>
      <patternFill patternType="solid">
        <fgColor rgb="FFFFF4CC"/>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2" fillId="2" borderId="0" xfId="0" applyFont="1" applyFill="1" applyAlignment="1">
      <alignment vertical="center" wrapText="1"/>
    </xf>
    <xf numFmtId="0" fontId="0" fillId="0" borderId="0" xfId="0" applyAlignment="1">
      <alignment vertical="top" wrapText="1"/>
    </xf>
    <xf numFmtId="0" fontId="0" fillId="0" borderId="0" xfId="0" applyAlignment="1">
      <alignment wrapText="1"/>
    </xf>
    <xf numFmtId="49" fontId="0" fillId="3" borderId="0" xfId="0" applyNumberFormat="1" applyFill="1" applyAlignment="1">
      <alignment vertical="top" wrapText="1"/>
    </xf>
    <xf numFmtId="164" fontId="0" fillId="3" borderId="0" xfId="0" applyNumberFormat="1" applyFill="1" applyAlignment="1">
      <alignment vertical="top" wrapText="1"/>
    </xf>
    <xf numFmtId="165" fontId="0" fillId="3" borderId="0" xfId="0" applyNumberFormat="1" applyFill="1" applyAlignment="1">
      <alignment vertical="top" wrapText="1"/>
    </xf>
    <xf numFmtId="49" fontId="0" fillId="0" borderId="0" xfId="0" applyNumberFormat="1"/>
    <xf numFmtId="165" fontId="0" fillId="0" borderId="0" xfId="0" applyNumberFormat="1"/>
    <xf numFmtId="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5"/>
  <sheetViews>
    <sheetView workbookViewId="0">
      <pane ySplit="5" topLeftCell="A6" activePane="bottomLeft" state="frozen"/>
      <selection pane="bottomLeft"/>
    </sheetView>
  </sheetViews>
  <sheetFormatPr defaultRowHeight="20" outlineLevelRow="0" outlineLevelCol="0" x14ac:dyDescent="55" customHeight="1"/>
  <cols>
    <col min="1" max="1" width="28" customWidth="1"/>
    <col min="2" max="2" width="105" customWidth="1"/>
  </cols>
  <sheetData>
    <row r="1" ht="26" customHeight="1" spans="1:1" x14ac:dyDescent="0.25">
      <c r="A1" s="1" t="s">
        <v>0</v>
      </c>
    </row>
    <row r="5" ht="32" customHeight="1" spans="1:2" x14ac:dyDescent="0.25">
      <c r="A5" s="2" t="s">
        <v>1</v>
      </c>
      <c r="B5" s="2" t="s">
        <v>0</v>
      </c>
    </row>
    <row r="6" ht="48" customHeight="1" spans="1:2" s="3" customFormat="1" x14ac:dyDescent="0.25">
      <c r="A6" s="3" t="s">
        <v>2</v>
      </c>
      <c r="B6" s="3" t="s">
        <v>3</v>
      </c>
    </row>
    <row r="7" ht="42" customHeight="1" spans="1:2" s="3" customFormat="1" x14ac:dyDescent="0.25">
      <c r="A7" s="3" t="s">
        <v>4</v>
      </c>
      <c r="B7" s="3" t="s">
        <v>5</v>
      </c>
    </row>
    <row r="8" ht="48" customHeight="1" spans="1:2" s="3" customFormat="1" x14ac:dyDescent="0.25">
      <c r="A8" s="3" t="s">
        <v>6</v>
      </c>
      <c r="B8" s="3" t="s">
        <v>7</v>
      </c>
    </row>
    <row r="9" ht="48" customHeight="1" spans="1:2" s="3" customFormat="1" x14ac:dyDescent="0.25">
      <c r="A9" s="3" t="s">
        <v>8</v>
      </c>
      <c r="B9" s="3" t="s">
        <v>9</v>
      </c>
    </row>
    <row r="10" ht="42" customHeight="1" spans="1:2" s="3" customFormat="1" x14ac:dyDescent="0.25">
      <c r="A10" s="3" t="s">
        <v>10</v>
      </c>
      <c r="B10" s="3" t="s">
        <v>11</v>
      </c>
    </row>
    <row r="11" ht="42" customHeight="1" spans="1:2" s="3" customFormat="1" x14ac:dyDescent="0.25">
      <c r="A11" s="3" t="s">
        <v>12</v>
      </c>
      <c r="B11" s="3" t="s">
        <v>13</v>
      </c>
    </row>
    <row r="12" ht="64" customHeight="1" spans="1:2" s="3" customFormat="1" x14ac:dyDescent="0.25">
      <c r="A12" s="3" t="s">
        <v>14</v>
      </c>
      <c r="B12" s="3" t="s">
        <v>15</v>
      </c>
    </row>
    <row r="13" ht="48" customHeight="1" spans="1:2" s="3" customFormat="1" x14ac:dyDescent="0.25">
      <c r="A13" s="3" t="s">
        <v>16</v>
      </c>
      <c r="B13" s="3" t="s">
        <v>17</v>
      </c>
    </row>
    <row r="14" ht="64" customHeight="1" spans="1:2" s="3" customFormat="1" x14ac:dyDescent="0.25">
      <c r="A14" s="3" t="s">
        <v>18</v>
      </c>
      <c r="B14" s="3" t="s">
        <v>19</v>
      </c>
    </row>
    <row r="15" ht="42" customHeight="1" spans="1:2" s="3" customFormat="1" x14ac:dyDescent="0.25">
      <c r="A15" s="3" t="s">
        <v>20</v>
      </c>
      <c r="B15" s="3" t="s">
        <v>21</v>
      </c>
    </row>
  </sheetData>
  <pageMargins left="0.35" right="0.35" top="0.5" bottom="0.5" header="0.2" footer="0.2"/>
  <pageSetup paperSize="9" orientation="portrait" fitToWidth="1" fitToHeight="0"/>
  <headerFooter>
    <oddFooter>&amp;LFulla Ledger | Educational template&amp;RPage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5"/>
  <sheetViews>
    <sheetView workbookViewId="0">
      <pane ySplit="5" topLeftCell="A6" activePane="bottomLeft" state="frozen"/>
      <selection pane="bottomLeft"/>
    </sheetView>
  </sheetViews>
  <sheetFormatPr defaultRowHeight="20" outlineLevelRow="0" outlineLevelCol="0" x14ac:dyDescent="55" customHeight="1"/>
  <cols>
    <col min="1" max="1" width="20" customWidth="1"/>
    <col min="2" max="2" width="15" customWidth="1"/>
    <col min="3" max="3" width="55" customWidth="1"/>
    <col min="4" max="4" width="22" customWidth="1"/>
    <col min="5" max="5" width="58" customWidth="1"/>
    <col min="6" max="6" width="22" customWidth="1"/>
  </cols>
  <sheetData>
    <row r="1" ht="26" customHeight="1" spans="1:1" x14ac:dyDescent="0.25">
      <c r="A1" s="1" t="s">
        <v>22</v>
      </c>
    </row>
    <row r="3" ht="42" customHeight="1" spans="1:1" x14ac:dyDescent="0.25">
      <c r="A3" s="4" t="s">
        <v>23</v>
      </c>
    </row>
    <row r="5" ht="32" customHeight="1" spans="1:6" x14ac:dyDescent="0.25">
      <c r="A5" s="2" t="s">
        <v>24</v>
      </c>
      <c r="B5" s="2" t="s">
        <v>25</v>
      </c>
      <c r="C5" s="2" t="s">
        <v>26</v>
      </c>
      <c r="D5" s="2" t="s">
        <v>27</v>
      </c>
      <c r="E5" s="2" t="s">
        <v>28</v>
      </c>
      <c r="F5" s="2" t="s">
        <v>29</v>
      </c>
    </row>
    <row r="6" spans="1:6" x14ac:dyDescent="0.25">
      <c r="A6" s="5"/>
      <c r="B6" s="6"/>
      <c r="C6" s="5"/>
      <c r="D6" s="7"/>
      <c r="E6" s="5"/>
      <c r="F6" s="8" t="str">
        <f>IF(COUNTA(A6:E6)=0,"",IF(AND(A6&lt;&gt;"",ISNUMBER(B6),C6&lt;&gt;"",ISNUMBER(D6),E6&lt;&gt;"",COUNTIF(A$6:A$105,A6)=1),"OK","CHECK"))</f>
        <v/>
      </c>
    </row>
    <row r="7" spans="1:6" x14ac:dyDescent="0.25">
      <c r="A7" s="5"/>
      <c r="B7" s="6"/>
      <c r="C7" s="5"/>
      <c r="D7" s="7"/>
      <c r="E7" s="5"/>
      <c r="F7" s="8" t="str">
        <f>IF(COUNTA(A7:E7)=0,"",IF(AND(A7&lt;&gt;"",ISNUMBER(B7),C7&lt;&gt;"",ISNUMBER(D7),E7&lt;&gt;"",COUNTIF(A$6:A$105,A7)=1),"OK","CHECK"))</f>
        <v/>
      </c>
    </row>
    <row r="8" spans="1:6" x14ac:dyDescent="0.25">
      <c r="A8" s="5"/>
      <c r="B8" s="6"/>
      <c r="C8" s="5"/>
      <c r="D8" s="7"/>
      <c r="E8" s="5"/>
      <c r="F8" s="8" t="str">
        <f>IF(COUNTA(A8:E8)=0,"",IF(AND(A8&lt;&gt;"",ISNUMBER(B8),C8&lt;&gt;"",ISNUMBER(D8),E8&lt;&gt;"",COUNTIF(A$6:A$105,A8)=1),"OK","CHECK"))</f>
        <v/>
      </c>
    </row>
    <row r="9" spans="1:6" x14ac:dyDescent="0.25">
      <c r="A9" s="5"/>
      <c r="B9" s="6"/>
      <c r="C9" s="5"/>
      <c r="D9" s="7"/>
      <c r="E9" s="5"/>
      <c r="F9" s="8" t="str">
        <f>IF(COUNTA(A9:E9)=0,"",IF(AND(A9&lt;&gt;"",ISNUMBER(B9),C9&lt;&gt;"",ISNUMBER(D9),E9&lt;&gt;"",COUNTIF(A$6:A$105,A9)=1),"OK","CHECK"))</f>
        <v/>
      </c>
    </row>
    <row r="10" spans="1:6" x14ac:dyDescent="0.25">
      <c r="A10" s="5"/>
      <c r="B10" s="6"/>
      <c r="C10" s="5"/>
      <c r="D10" s="7"/>
      <c r="E10" s="5"/>
      <c r="F10" s="8" t="str">
        <f>IF(COUNTA(A10:E10)=0,"",IF(AND(A10&lt;&gt;"",ISNUMBER(B10),C10&lt;&gt;"",ISNUMBER(D10),E10&lt;&gt;"",COUNTIF(A$6:A$105,A10)=1),"OK","CHECK"))</f>
        <v/>
      </c>
    </row>
    <row r="11" spans="1:6" x14ac:dyDescent="0.25">
      <c r="A11" s="5"/>
      <c r="B11" s="6"/>
      <c r="C11" s="5"/>
      <c r="D11" s="7"/>
      <c r="E11" s="5"/>
      <c r="F11" s="8" t="str">
        <f>IF(COUNTA(A11:E11)=0,"",IF(AND(A11&lt;&gt;"",ISNUMBER(B11),C11&lt;&gt;"",ISNUMBER(D11),E11&lt;&gt;"",COUNTIF(A$6:A$105,A11)=1),"OK","CHECK"))</f>
        <v/>
      </c>
    </row>
    <row r="12" spans="1:6" x14ac:dyDescent="0.25">
      <c r="A12" s="5"/>
      <c r="B12" s="6"/>
      <c r="C12" s="5"/>
      <c r="D12" s="7"/>
      <c r="E12" s="5"/>
      <c r="F12" s="8" t="str">
        <f>IF(COUNTA(A12:E12)=0,"",IF(AND(A12&lt;&gt;"",ISNUMBER(B12),C12&lt;&gt;"",ISNUMBER(D12),E12&lt;&gt;"",COUNTIF(A$6:A$105,A12)=1),"OK","CHECK"))</f>
        <v/>
      </c>
    </row>
    <row r="13" spans="1:6" x14ac:dyDescent="0.25">
      <c r="A13" s="5"/>
      <c r="B13" s="6"/>
      <c r="C13" s="5"/>
      <c r="D13" s="7"/>
      <c r="E13" s="5"/>
      <c r="F13" s="8" t="str">
        <f>IF(COUNTA(A13:E13)=0,"",IF(AND(A13&lt;&gt;"",ISNUMBER(B13),C13&lt;&gt;"",ISNUMBER(D13),E13&lt;&gt;"",COUNTIF(A$6:A$105,A13)=1),"OK","CHECK"))</f>
        <v/>
      </c>
    </row>
    <row r="14" spans="1:6" x14ac:dyDescent="0.25">
      <c r="A14" s="5"/>
      <c r="B14" s="6"/>
      <c r="C14" s="5"/>
      <c r="D14" s="7"/>
      <c r="E14" s="5"/>
      <c r="F14" s="8" t="str">
        <f>IF(COUNTA(A14:E14)=0,"",IF(AND(A14&lt;&gt;"",ISNUMBER(B14),C14&lt;&gt;"",ISNUMBER(D14),E14&lt;&gt;"",COUNTIF(A$6:A$105,A14)=1),"OK","CHECK"))</f>
        <v/>
      </c>
    </row>
    <row r="15" spans="1:6" x14ac:dyDescent="0.25">
      <c r="A15" s="5"/>
      <c r="B15" s="6"/>
      <c r="C15" s="5"/>
      <c r="D15" s="7"/>
      <c r="E15" s="5"/>
      <c r="F15" s="8" t="str">
        <f>IF(COUNTA(A15:E15)=0,"",IF(AND(A15&lt;&gt;"",ISNUMBER(B15),C15&lt;&gt;"",ISNUMBER(D15),E15&lt;&gt;"",COUNTIF(A$6:A$105,A15)=1),"OK","CHECK"))</f>
        <v/>
      </c>
    </row>
    <row r="16" spans="1:6" x14ac:dyDescent="0.25">
      <c r="A16" s="5"/>
      <c r="B16" s="6"/>
      <c r="C16" s="5"/>
      <c r="D16" s="7"/>
      <c r="E16" s="5"/>
      <c r="F16" s="8" t="str">
        <f>IF(COUNTA(A16:E16)=0,"",IF(AND(A16&lt;&gt;"",ISNUMBER(B16),C16&lt;&gt;"",ISNUMBER(D16),E16&lt;&gt;"",COUNTIF(A$6:A$105,A16)=1),"OK","CHECK"))</f>
        <v/>
      </c>
    </row>
    <row r="17" spans="1:6" x14ac:dyDescent="0.25">
      <c r="A17" s="5"/>
      <c r="B17" s="6"/>
      <c r="C17" s="5"/>
      <c r="D17" s="7"/>
      <c r="E17" s="5"/>
      <c r="F17" s="8" t="str">
        <f>IF(COUNTA(A17:E17)=0,"",IF(AND(A17&lt;&gt;"",ISNUMBER(B17),C17&lt;&gt;"",ISNUMBER(D17),E17&lt;&gt;"",COUNTIF(A$6:A$105,A17)=1),"OK","CHECK"))</f>
        <v/>
      </c>
    </row>
    <row r="18" spans="1:6" x14ac:dyDescent="0.25">
      <c r="A18" s="5"/>
      <c r="B18" s="6"/>
      <c r="C18" s="5"/>
      <c r="D18" s="7"/>
      <c r="E18" s="5"/>
      <c r="F18" s="8" t="str">
        <f>IF(COUNTA(A18:E18)=0,"",IF(AND(A18&lt;&gt;"",ISNUMBER(B18),C18&lt;&gt;"",ISNUMBER(D18),E18&lt;&gt;"",COUNTIF(A$6:A$105,A18)=1),"OK","CHECK"))</f>
        <v/>
      </c>
    </row>
    <row r="19" spans="1:6" x14ac:dyDescent="0.25">
      <c r="A19" s="5"/>
      <c r="B19" s="6"/>
      <c r="C19" s="5"/>
      <c r="D19" s="7"/>
      <c r="E19" s="5"/>
      <c r="F19" s="8" t="str">
        <f>IF(COUNTA(A19:E19)=0,"",IF(AND(A19&lt;&gt;"",ISNUMBER(B19),C19&lt;&gt;"",ISNUMBER(D19),E19&lt;&gt;"",COUNTIF(A$6:A$105,A19)=1),"OK","CHECK"))</f>
        <v/>
      </c>
    </row>
    <row r="20" spans="1:6" x14ac:dyDescent="0.25">
      <c r="A20" s="5"/>
      <c r="B20" s="6"/>
      <c r="C20" s="5"/>
      <c r="D20" s="7"/>
      <c r="E20" s="5"/>
      <c r="F20" s="8" t="str">
        <f>IF(COUNTA(A20:E20)=0,"",IF(AND(A20&lt;&gt;"",ISNUMBER(B20),C20&lt;&gt;"",ISNUMBER(D20),E20&lt;&gt;"",COUNTIF(A$6:A$105,A20)=1),"OK","CHECK"))</f>
        <v/>
      </c>
    </row>
    <row r="21" spans="1:6" x14ac:dyDescent="0.25">
      <c r="A21" s="5"/>
      <c r="B21" s="6"/>
      <c r="C21" s="5"/>
      <c r="D21" s="7"/>
      <c r="E21" s="5"/>
      <c r="F21" s="8" t="str">
        <f>IF(COUNTA(A21:E21)=0,"",IF(AND(A21&lt;&gt;"",ISNUMBER(B21),C21&lt;&gt;"",ISNUMBER(D21),E21&lt;&gt;"",COUNTIF(A$6:A$105,A21)=1),"OK","CHECK"))</f>
        <v/>
      </c>
    </row>
    <row r="22" spans="1:6" x14ac:dyDescent="0.25">
      <c r="A22" s="5"/>
      <c r="B22" s="6"/>
      <c r="C22" s="5"/>
      <c r="D22" s="7"/>
      <c r="E22" s="5"/>
      <c r="F22" s="8" t="str">
        <f>IF(COUNTA(A22:E22)=0,"",IF(AND(A22&lt;&gt;"",ISNUMBER(B22),C22&lt;&gt;"",ISNUMBER(D22),E22&lt;&gt;"",COUNTIF(A$6:A$105,A22)=1),"OK","CHECK"))</f>
        <v/>
      </c>
    </row>
    <row r="23" spans="1:6" x14ac:dyDescent="0.25">
      <c r="A23" s="5"/>
      <c r="B23" s="6"/>
      <c r="C23" s="5"/>
      <c r="D23" s="7"/>
      <c r="E23" s="5"/>
      <c r="F23" s="8" t="str">
        <f>IF(COUNTA(A23:E23)=0,"",IF(AND(A23&lt;&gt;"",ISNUMBER(B23),C23&lt;&gt;"",ISNUMBER(D23),E23&lt;&gt;"",COUNTIF(A$6:A$105,A23)=1),"OK","CHECK"))</f>
        <v/>
      </c>
    </row>
    <row r="24" spans="1:6" x14ac:dyDescent="0.25">
      <c r="A24" s="5"/>
      <c r="B24" s="6"/>
      <c r="C24" s="5"/>
      <c r="D24" s="7"/>
      <c r="E24" s="5"/>
      <c r="F24" s="8" t="str">
        <f>IF(COUNTA(A24:E24)=0,"",IF(AND(A24&lt;&gt;"",ISNUMBER(B24),C24&lt;&gt;"",ISNUMBER(D24),E24&lt;&gt;"",COUNTIF(A$6:A$105,A24)=1),"OK","CHECK"))</f>
        <v/>
      </c>
    </row>
    <row r="25" spans="1:6" x14ac:dyDescent="0.25">
      <c r="A25" s="5"/>
      <c r="B25" s="6"/>
      <c r="C25" s="5"/>
      <c r="D25" s="7"/>
      <c r="E25" s="5"/>
      <c r="F25" s="8" t="str">
        <f>IF(COUNTA(A25:E25)=0,"",IF(AND(A25&lt;&gt;"",ISNUMBER(B25),C25&lt;&gt;"",ISNUMBER(D25),E25&lt;&gt;"",COUNTIF(A$6:A$105,A25)=1),"OK","CHECK"))</f>
        <v/>
      </c>
    </row>
    <row r="26" spans="1:6" x14ac:dyDescent="0.25">
      <c r="A26" s="5"/>
      <c r="B26" s="6"/>
      <c r="C26" s="5"/>
      <c r="D26" s="7"/>
      <c r="E26" s="5"/>
      <c r="F26" s="8" t="str">
        <f>IF(COUNTA(A26:E26)=0,"",IF(AND(A26&lt;&gt;"",ISNUMBER(B26),C26&lt;&gt;"",ISNUMBER(D26),E26&lt;&gt;"",COUNTIF(A$6:A$105,A26)=1),"OK","CHECK"))</f>
        <v/>
      </c>
    </row>
    <row r="27" spans="1:6" x14ac:dyDescent="0.25">
      <c r="A27" s="5"/>
      <c r="B27" s="6"/>
      <c r="C27" s="5"/>
      <c r="D27" s="7"/>
      <c r="E27" s="5"/>
      <c r="F27" s="8" t="str">
        <f>IF(COUNTA(A27:E27)=0,"",IF(AND(A27&lt;&gt;"",ISNUMBER(B27),C27&lt;&gt;"",ISNUMBER(D27),E27&lt;&gt;"",COUNTIF(A$6:A$105,A27)=1),"OK","CHECK"))</f>
        <v/>
      </c>
    </row>
    <row r="28" spans="1:6" x14ac:dyDescent="0.25">
      <c r="A28" s="5"/>
      <c r="B28" s="6"/>
      <c r="C28" s="5"/>
      <c r="D28" s="7"/>
      <c r="E28" s="5"/>
      <c r="F28" s="8" t="str">
        <f>IF(COUNTA(A28:E28)=0,"",IF(AND(A28&lt;&gt;"",ISNUMBER(B28),C28&lt;&gt;"",ISNUMBER(D28),E28&lt;&gt;"",COUNTIF(A$6:A$105,A28)=1),"OK","CHECK"))</f>
        <v/>
      </c>
    </row>
    <row r="29" spans="1:6" x14ac:dyDescent="0.25">
      <c r="A29" s="5"/>
      <c r="B29" s="6"/>
      <c r="C29" s="5"/>
      <c r="D29" s="7"/>
      <c r="E29" s="5"/>
      <c r="F29" s="8" t="str">
        <f>IF(COUNTA(A29:E29)=0,"",IF(AND(A29&lt;&gt;"",ISNUMBER(B29),C29&lt;&gt;"",ISNUMBER(D29),E29&lt;&gt;"",COUNTIF(A$6:A$105,A29)=1),"OK","CHECK"))</f>
        <v/>
      </c>
    </row>
    <row r="30" spans="1:6" x14ac:dyDescent="0.25">
      <c r="A30" s="5"/>
      <c r="B30" s="6"/>
      <c r="C30" s="5"/>
      <c r="D30" s="7"/>
      <c r="E30" s="5"/>
      <c r="F30" s="8" t="str">
        <f>IF(COUNTA(A30:E30)=0,"",IF(AND(A30&lt;&gt;"",ISNUMBER(B30),C30&lt;&gt;"",ISNUMBER(D30),E30&lt;&gt;"",COUNTIF(A$6:A$105,A30)=1),"OK","CHECK"))</f>
        <v/>
      </c>
    </row>
    <row r="31" spans="1:6" x14ac:dyDescent="0.25">
      <c r="A31" s="5"/>
      <c r="B31" s="6"/>
      <c r="C31" s="5"/>
      <c r="D31" s="7"/>
      <c r="E31" s="5"/>
      <c r="F31" s="8" t="str">
        <f>IF(COUNTA(A31:E31)=0,"",IF(AND(A31&lt;&gt;"",ISNUMBER(B31),C31&lt;&gt;"",ISNUMBER(D31),E31&lt;&gt;"",COUNTIF(A$6:A$105,A31)=1),"OK","CHECK"))</f>
        <v/>
      </c>
    </row>
    <row r="32" spans="1:6" x14ac:dyDescent="0.25">
      <c r="A32" s="5"/>
      <c r="B32" s="6"/>
      <c r="C32" s="5"/>
      <c r="D32" s="7"/>
      <c r="E32" s="5"/>
      <c r="F32" s="8" t="str">
        <f>IF(COUNTA(A32:E32)=0,"",IF(AND(A32&lt;&gt;"",ISNUMBER(B32),C32&lt;&gt;"",ISNUMBER(D32),E32&lt;&gt;"",COUNTIF(A$6:A$105,A32)=1),"OK","CHECK"))</f>
        <v/>
      </c>
    </row>
    <row r="33" spans="1:6" x14ac:dyDescent="0.25">
      <c r="A33" s="5"/>
      <c r="B33" s="6"/>
      <c r="C33" s="5"/>
      <c r="D33" s="7"/>
      <c r="E33" s="5"/>
      <c r="F33" s="8" t="str">
        <f>IF(COUNTA(A33:E33)=0,"",IF(AND(A33&lt;&gt;"",ISNUMBER(B33),C33&lt;&gt;"",ISNUMBER(D33),E33&lt;&gt;"",COUNTIF(A$6:A$105,A33)=1),"OK","CHECK"))</f>
        <v/>
      </c>
    </row>
    <row r="34" spans="1:6" x14ac:dyDescent="0.25">
      <c r="A34" s="5"/>
      <c r="B34" s="6"/>
      <c r="C34" s="5"/>
      <c r="D34" s="7"/>
      <c r="E34" s="5"/>
      <c r="F34" s="8" t="str">
        <f>IF(COUNTA(A34:E34)=0,"",IF(AND(A34&lt;&gt;"",ISNUMBER(B34),C34&lt;&gt;"",ISNUMBER(D34),E34&lt;&gt;"",COUNTIF(A$6:A$105,A34)=1),"OK","CHECK"))</f>
        <v/>
      </c>
    </row>
    <row r="35" spans="1:6" x14ac:dyDescent="0.25">
      <c r="A35" s="5"/>
      <c r="B35" s="6"/>
      <c r="C35" s="5"/>
      <c r="D35" s="7"/>
      <c r="E35" s="5"/>
      <c r="F35" s="8" t="str">
        <f>IF(COUNTA(A35:E35)=0,"",IF(AND(A35&lt;&gt;"",ISNUMBER(B35),C35&lt;&gt;"",ISNUMBER(D35),E35&lt;&gt;"",COUNTIF(A$6:A$105,A35)=1),"OK","CHECK"))</f>
        <v/>
      </c>
    </row>
    <row r="36" spans="1:6" x14ac:dyDescent="0.25">
      <c r="A36" s="5"/>
      <c r="B36" s="6"/>
      <c r="C36" s="5"/>
      <c r="D36" s="7"/>
      <c r="E36" s="5"/>
      <c r="F36" s="8" t="str">
        <f>IF(COUNTA(A36:E36)=0,"",IF(AND(A36&lt;&gt;"",ISNUMBER(B36),C36&lt;&gt;"",ISNUMBER(D36),E36&lt;&gt;"",COUNTIF(A$6:A$105,A36)=1),"OK","CHECK"))</f>
        <v/>
      </c>
    </row>
    <row r="37" spans="1:6" x14ac:dyDescent="0.25">
      <c r="A37" s="5"/>
      <c r="B37" s="6"/>
      <c r="C37" s="5"/>
      <c r="D37" s="7"/>
      <c r="E37" s="5"/>
      <c r="F37" s="8" t="str">
        <f>IF(COUNTA(A37:E37)=0,"",IF(AND(A37&lt;&gt;"",ISNUMBER(B37),C37&lt;&gt;"",ISNUMBER(D37),E37&lt;&gt;"",COUNTIF(A$6:A$105,A37)=1),"OK","CHECK"))</f>
        <v/>
      </c>
    </row>
    <row r="38" spans="1:6" x14ac:dyDescent="0.25">
      <c r="A38" s="5"/>
      <c r="B38" s="6"/>
      <c r="C38" s="5"/>
      <c r="D38" s="7"/>
      <c r="E38" s="5"/>
      <c r="F38" s="8" t="str">
        <f>IF(COUNTA(A38:E38)=0,"",IF(AND(A38&lt;&gt;"",ISNUMBER(B38),C38&lt;&gt;"",ISNUMBER(D38),E38&lt;&gt;"",COUNTIF(A$6:A$105,A38)=1),"OK","CHECK"))</f>
        <v/>
      </c>
    </row>
    <row r="39" spans="1:6" x14ac:dyDescent="0.25">
      <c r="A39" s="5"/>
      <c r="B39" s="6"/>
      <c r="C39" s="5"/>
      <c r="D39" s="7"/>
      <c r="E39" s="5"/>
      <c r="F39" s="8" t="str">
        <f>IF(COUNTA(A39:E39)=0,"",IF(AND(A39&lt;&gt;"",ISNUMBER(B39),C39&lt;&gt;"",ISNUMBER(D39),E39&lt;&gt;"",COUNTIF(A$6:A$105,A39)=1),"OK","CHECK"))</f>
        <v/>
      </c>
    </row>
    <row r="40" spans="1:6" x14ac:dyDescent="0.25">
      <c r="A40" s="5"/>
      <c r="B40" s="6"/>
      <c r="C40" s="5"/>
      <c r="D40" s="7"/>
      <c r="E40" s="5"/>
      <c r="F40" s="8" t="str">
        <f>IF(COUNTA(A40:E40)=0,"",IF(AND(A40&lt;&gt;"",ISNUMBER(B40),C40&lt;&gt;"",ISNUMBER(D40),E40&lt;&gt;"",COUNTIF(A$6:A$105,A40)=1),"OK","CHECK"))</f>
        <v/>
      </c>
    </row>
    <row r="41" spans="1:6" x14ac:dyDescent="0.25">
      <c r="A41" s="5"/>
      <c r="B41" s="6"/>
      <c r="C41" s="5"/>
      <c r="D41" s="7"/>
      <c r="E41" s="5"/>
      <c r="F41" s="8" t="str">
        <f>IF(COUNTA(A41:E41)=0,"",IF(AND(A41&lt;&gt;"",ISNUMBER(B41),C41&lt;&gt;"",ISNUMBER(D41),E41&lt;&gt;"",COUNTIF(A$6:A$105,A41)=1),"OK","CHECK"))</f>
        <v/>
      </c>
    </row>
    <row r="42" spans="1:6" x14ac:dyDescent="0.25">
      <c r="A42" s="5"/>
      <c r="B42" s="6"/>
      <c r="C42" s="5"/>
      <c r="D42" s="7"/>
      <c r="E42" s="5"/>
      <c r="F42" s="8" t="str">
        <f>IF(COUNTA(A42:E42)=0,"",IF(AND(A42&lt;&gt;"",ISNUMBER(B42),C42&lt;&gt;"",ISNUMBER(D42),E42&lt;&gt;"",COUNTIF(A$6:A$105,A42)=1),"OK","CHECK"))</f>
        <v/>
      </c>
    </row>
    <row r="43" spans="1:6" x14ac:dyDescent="0.25">
      <c r="A43" s="5"/>
      <c r="B43" s="6"/>
      <c r="C43" s="5"/>
      <c r="D43" s="7"/>
      <c r="E43" s="5"/>
      <c r="F43" s="8" t="str">
        <f>IF(COUNTA(A43:E43)=0,"",IF(AND(A43&lt;&gt;"",ISNUMBER(B43),C43&lt;&gt;"",ISNUMBER(D43),E43&lt;&gt;"",COUNTIF(A$6:A$105,A43)=1),"OK","CHECK"))</f>
        <v/>
      </c>
    </row>
    <row r="44" spans="1:6" x14ac:dyDescent="0.25">
      <c r="A44" s="5"/>
      <c r="B44" s="6"/>
      <c r="C44" s="5"/>
      <c r="D44" s="7"/>
      <c r="E44" s="5"/>
      <c r="F44" s="8" t="str">
        <f>IF(COUNTA(A44:E44)=0,"",IF(AND(A44&lt;&gt;"",ISNUMBER(B44),C44&lt;&gt;"",ISNUMBER(D44),E44&lt;&gt;"",COUNTIF(A$6:A$105,A44)=1),"OK","CHECK"))</f>
        <v/>
      </c>
    </row>
    <row r="45" spans="1:6" x14ac:dyDescent="0.25">
      <c r="A45" s="5"/>
      <c r="B45" s="6"/>
      <c r="C45" s="5"/>
      <c r="D45" s="7"/>
      <c r="E45" s="5"/>
      <c r="F45" s="8" t="str">
        <f>IF(COUNTA(A45:E45)=0,"",IF(AND(A45&lt;&gt;"",ISNUMBER(B45),C45&lt;&gt;"",ISNUMBER(D45),E45&lt;&gt;"",COUNTIF(A$6:A$105,A45)=1),"OK","CHECK"))</f>
        <v/>
      </c>
    </row>
    <row r="46" spans="1:6" x14ac:dyDescent="0.25">
      <c r="A46" s="5"/>
      <c r="B46" s="6"/>
      <c r="C46" s="5"/>
      <c r="D46" s="7"/>
      <c r="E46" s="5"/>
      <c r="F46" s="8" t="str">
        <f>IF(COUNTA(A46:E46)=0,"",IF(AND(A46&lt;&gt;"",ISNUMBER(B46),C46&lt;&gt;"",ISNUMBER(D46),E46&lt;&gt;"",COUNTIF(A$6:A$105,A46)=1),"OK","CHECK"))</f>
        <v/>
      </c>
    </row>
    <row r="47" spans="1:6" x14ac:dyDescent="0.25">
      <c r="A47" s="5"/>
      <c r="B47" s="6"/>
      <c r="C47" s="5"/>
      <c r="D47" s="7"/>
      <c r="E47" s="5"/>
      <c r="F47" s="8" t="str">
        <f>IF(COUNTA(A47:E47)=0,"",IF(AND(A47&lt;&gt;"",ISNUMBER(B47),C47&lt;&gt;"",ISNUMBER(D47),E47&lt;&gt;"",COUNTIF(A$6:A$105,A47)=1),"OK","CHECK"))</f>
        <v/>
      </c>
    </row>
    <row r="48" spans="1:6" x14ac:dyDescent="0.25">
      <c r="A48" s="5"/>
      <c r="B48" s="6"/>
      <c r="C48" s="5"/>
      <c r="D48" s="7"/>
      <c r="E48" s="5"/>
      <c r="F48" s="8" t="str">
        <f>IF(COUNTA(A48:E48)=0,"",IF(AND(A48&lt;&gt;"",ISNUMBER(B48),C48&lt;&gt;"",ISNUMBER(D48),E48&lt;&gt;"",COUNTIF(A$6:A$105,A48)=1),"OK","CHECK"))</f>
        <v/>
      </c>
    </row>
    <row r="49" spans="1:6" x14ac:dyDescent="0.25">
      <c r="A49" s="5"/>
      <c r="B49" s="6"/>
      <c r="C49" s="5"/>
      <c r="D49" s="7"/>
      <c r="E49" s="5"/>
      <c r="F49" s="8" t="str">
        <f>IF(COUNTA(A49:E49)=0,"",IF(AND(A49&lt;&gt;"",ISNUMBER(B49),C49&lt;&gt;"",ISNUMBER(D49),E49&lt;&gt;"",COUNTIF(A$6:A$105,A49)=1),"OK","CHECK"))</f>
        <v/>
      </c>
    </row>
    <row r="50" spans="1:6" x14ac:dyDescent="0.25">
      <c r="A50" s="5"/>
      <c r="B50" s="6"/>
      <c r="C50" s="5"/>
      <c r="D50" s="7"/>
      <c r="E50" s="5"/>
      <c r="F50" s="8" t="str">
        <f>IF(COUNTA(A50:E50)=0,"",IF(AND(A50&lt;&gt;"",ISNUMBER(B50),C50&lt;&gt;"",ISNUMBER(D50),E50&lt;&gt;"",COUNTIF(A$6:A$105,A50)=1),"OK","CHECK"))</f>
        <v/>
      </c>
    </row>
    <row r="51" spans="1:6" x14ac:dyDescent="0.25">
      <c r="A51" s="5"/>
      <c r="B51" s="6"/>
      <c r="C51" s="5"/>
      <c r="D51" s="7"/>
      <c r="E51" s="5"/>
      <c r="F51" s="8" t="str">
        <f>IF(COUNTA(A51:E51)=0,"",IF(AND(A51&lt;&gt;"",ISNUMBER(B51),C51&lt;&gt;"",ISNUMBER(D51),E51&lt;&gt;"",COUNTIF(A$6:A$105,A51)=1),"OK","CHECK"))</f>
        <v/>
      </c>
    </row>
    <row r="52" spans="1:6" x14ac:dyDescent="0.25">
      <c r="A52" s="5"/>
      <c r="B52" s="6"/>
      <c r="C52" s="5"/>
      <c r="D52" s="7"/>
      <c r="E52" s="5"/>
      <c r="F52" s="8" t="str">
        <f>IF(COUNTA(A52:E52)=0,"",IF(AND(A52&lt;&gt;"",ISNUMBER(B52),C52&lt;&gt;"",ISNUMBER(D52),E52&lt;&gt;"",COUNTIF(A$6:A$105,A52)=1),"OK","CHECK"))</f>
        <v/>
      </c>
    </row>
    <row r="53" spans="1:6" x14ac:dyDescent="0.25">
      <c r="A53" s="5"/>
      <c r="B53" s="6"/>
      <c r="C53" s="5"/>
      <c r="D53" s="7"/>
      <c r="E53" s="5"/>
      <c r="F53" s="8" t="str">
        <f>IF(COUNTA(A53:E53)=0,"",IF(AND(A53&lt;&gt;"",ISNUMBER(B53),C53&lt;&gt;"",ISNUMBER(D53),E53&lt;&gt;"",COUNTIF(A$6:A$105,A53)=1),"OK","CHECK"))</f>
        <v/>
      </c>
    </row>
    <row r="54" spans="1:6" x14ac:dyDescent="0.25">
      <c r="A54" s="5"/>
      <c r="B54" s="6"/>
      <c r="C54" s="5"/>
      <c r="D54" s="7"/>
      <c r="E54" s="5"/>
      <c r="F54" s="8" t="str">
        <f>IF(COUNTA(A54:E54)=0,"",IF(AND(A54&lt;&gt;"",ISNUMBER(B54),C54&lt;&gt;"",ISNUMBER(D54),E54&lt;&gt;"",COUNTIF(A$6:A$105,A54)=1),"OK","CHECK"))</f>
        <v/>
      </c>
    </row>
    <row r="55" spans="1:6" x14ac:dyDescent="0.25">
      <c r="A55" s="5"/>
      <c r="B55" s="6"/>
      <c r="C55" s="5"/>
      <c r="D55" s="7"/>
      <c r="E55" s="5"/>
      <c r="F55" s="8" t="str">
        <f>IF(COUNTA(A55:E55)=0,"",IF(AND(A55&lt;&gt;"",ISNUMBER(B55),C55&lt;&gt;"",ISNUMBER(D55),E55&lt;&gt;"",COUNTIF(A$6:A$105,A55)=1),"OK","CHECK"))</f>
        <v/>
      </c>
    </row>
    <row r="56" spans="1:6" x14ac:dyDescent="0.25">
      <c r="A56" s="5"/>
      <c r="B56" s="6"/>
      <c r="C56" s="5"/>
      <c r="D56" s="7"/>
      <c r="E56" s="5"/>
      <c r="F56" s="8" t="str">
        <f>IF(COUNTA(A56:E56)=0,"",IF(AND(A56&lt;&gt;"",ISNUMBER(B56),C56&lt;&gt;"",ISNUMBER(D56),E56&lt;&gt;"",COUNTIF(A$6:A$105,A56)=1),"OK","CHECK"))</f>
        <v/>
      </c>
    </row>
    <row r="57" spans="1:6" x14ac:dyDescent="0.25">
      <c r="A57" s="5"/>
      <c r="B57" s="6"/>
      <c r="C57" s="5"/>
      <c r="D57" s="7"/>
      <c r="E57" s="5"/>
      <c r="F57" s="8" t="str">
        <f>IF(COUNTA(A57:E57)=0,"",IF(AND(A57&lt;&gt;"",ISNUMBER(B57),C57&lt;&gt;"",ISNUMBER(D57),E57&lt;&gt;"",COUNTIF(A$6:A$105,A57)=1),"OK","CHECK"))</f>
        <v/>
      </c>
    </row>
    <row r="58" spans="1:6" x14ac:dyDescent="0.25">
      <c r="A58" s="5"/>
      <c r="B58" s="6"/>
      <c r="C58" s="5"/>
      <c r="D58" s="7"/>
      <c r="E58" s="5"/>
      <c r="F58" s="8" t="str">
        <f>IF(COUNTA(A58:E58)=0,"",IF(AND(A58&lt;&gt;"",ISNUMBER(B58),C58&lt;&gt;"",ISNUMBER(D58),E58&lt;&gt;"",COUNTIF(A$6:A$105,A58)=1),"OK","CHECK"))</f>
        <v/>
      </c>
    </row>
    <row r="59" spans="1:6" x14ac:dyDescent="0.25">
      <c r="A59" s="5"/>
      <c r="B59" s="6"/>
      <c r="C59" s="5"/>
      <c r="D59" s="7"/>
      <c r="E59" s="5"/>
      <c r="F59" s="8" t="str">
        <f>IF(COUNTA(A59:E59)=0,"",IF(AND(A59&lt;&gt;"",ISNUMBER(B59),C59&lt;&gt;"",ISNUMBER(D59),E59&lt;&gt;"",COUNTIF(A$6:A$105,A59)=1),"OK","CHECK"))</f>
        <v/>
      </c>
    </row>
    <row r="60" spans="1:6" x14ac:dyDescent="0.25">
      <c r="A60" s="5"/>
      <c r="B60" s="6"/>
      <c r="C60" s="5"/>
      <c r="D60" s="7"/>
      <c r="E60" s="5"/>
      <c r="F60" s="8" t="str">
        <f>IF(COUNTA(A60:E60)=0,"",IF(AND(A60&lt;&gt;"",ISNUMBER(B60),C60&lt;&gt;"",ISNUMBER(D60),E60&lt;&gt;"",COUNTIF(A$6:A$105,A60)=1),"OK","CHECK"))</f>
        <v/>
      </c>
    </row>
    <row r="61" spans="1:6" x14ac:dyDescent="0.25">
      <c r="A61" s="5"/>
      <c r="B61" s="6"/>
      <c r="C61" s="5"/>
      <c r="D61" s="7"/>
      <c r="E61" s="5"/>
      <c r="F61" s="8" t="str">
        <f>IF(COUNTA(A61:E61)=0,"",IF(AND(A61&lt;&gt;"",ISNUMBER(B61),C61&lt;&gt;"",ISNUMBER(D61),E61&lt;&gt;"",COUNTIF(A$6:A$105,A61)=1),"OK","CHECK"))</f>
        <v/>
      </c>
    </row>
    <row r="62" spans="1:6" x14ac:dyDescent="0.25">
      <c r="A62" s="5"/>
      <c r="B62" s="6"/>
      <c r="C62" s="5"/>
      <c r="D62" s="7"/>
      <c r="E62" s="5"/>
      <c r="F62" s="8" t="str">
        <f>IF(COUNTA(A62:E62)=0,"",IF(AND(A62&lt;&gt;"",ISNUMBER(B62),C62&lt;&gt;"",ISNUMBER(D62),E62&lt;&gt;"",COUNTIF(A$6:A$105,A62)=1),"OK","CHECK"))</f>
        <v/>
      </c>
    </row>
    <row r="63" spans="1:6" x14ac:dyDescent="0.25">
      <c r="A63" s="5"/>
      <c r="B63" s="6"/>
      <c r="C63" s="5"/>
      <c r="D63" s="7"/>
      <c r="E63" s="5"/>
      <c r="F63" s="8" t="str">
        <f>IF(COUNTA(A63:E63)=0,"",IF(AND(A63&lt;&gt;"",ISNUMBER(B63),C63&lt;&gt;"",ISNUMBER(D63),E63&lt;&gt;"",COUNTIF(A$6:A$105,A63)=1),"OK","CHECK"))</f>
        <v/>
      </c>
    </row>
    <row r="64" spans="1:6" x14ac:dyDescent="0.25">
      <c r="A64" s="5"/>
      <c r="B64" s="6"/>
      <c r="C64" s="5"/>
      <c r="D64" s="7"/>
      <c r="E64" s="5"/>
      <c r="F64" s="8" t="str">
        <f>IF(COUNTA(A64:E64)=0,"",IF(AND(A64&lt;&gt;"",ISNUMBER(B64),C64&lt;&gt;"",ISNUMBER(D64),E64&lt;&gt;"",COUNTIF(A$6:A$105,A64)=1),"OK","CHECK"))</f>
        <v/>
      </c>
    </row>
    <row r="65" spans="1:6" x14ac:dyDescent="0.25">
      <c r="A65" s="5"/>
      <c r="B65" s="6"/>
      <c r="C65" s="5"/>
      <c r="D65" s="7"/>
      <c r="E65" s="5"/>
      <c r="F65" s="8" t="str">
        <f>IF(COUNTA(A65:E65)=0,"",IF(AND(A65&lt;&gt;"",ISNUMBER(B65),C65&lt;&gt;"",ISNUMBER(D65),E65&lt;&gt;"",COUNTIF(A$6:A$105,A65)=1),"OK","CHECK"))</f>
        <v/>
      </c>
    </row>
    <row r="66" spans="1:6" x14ac:dyDescent="0.25">
      <c r="A66" s="5"/>
      <c r="B66" s="6"/>
      <c r="C66" s="5"/>
      <c r="D66" s="7"/>
      <c r="E66" s="5"/>
      <c r="F66" s="8" t="str">
        <f>IF(COUNTA(A66:E66)=0,"",IF(AND(A66&lt;&gt;"",ISNUMBER(B66),C66&lt;&gt;"",ISNUMBER(D66),E66&lt;&gt;"",COUNTIF(A$6:A$105,A66)=1),"OK","CHECK"))</f>
        <v/>
      </c>
    </row>
    <row r="67" spans="1:6" x14ac:dyDescent="0.25">
      <c r="A67" s="5"/>
      <c r="B67" s="6"/>
      <c r="C67" s="5"/>
      <c r="D67" s="7"/>
      <c r="E67" s="5"/>
      <c r="F67" s="8" t="str">
        <f>IF(COUNTA(A67:E67)=0,"",IF(AND(A67&lt;&gt;"",ISNUMBER(B67),C67&lt;&gt;"",ISNUMBER(D67),E67&lt;&gt;"",COUNTIF(A$6:A$105,A67)=1),"OK","CHECK"))</f>
        <v/>
      </c>
    </row>
    <row r="68" spans="1:6" x14ac:dyDescent="0.25">
      <c r="A68" s="5"/>
      <c r="B68" s="6"/>
      <c r="C68" s="5"/>
      <c r="D68" s="7"/>
      <c r="E68" s="5"/>
      <c r="F68" s="8" t="str">
        <f>IF(COUNTA(A68:E68)=0,"",IF(AND(A68&lt;&gt;"",ISNUMBER(B68),C68&lt;&gt;"",ISNUMBER(D68),E68&lt;&gt;"",COUNTIF(A$6:A$105,A68)=1),"OK","CHECK"))</f>
        <v/>
      </c>
    </row>
    <row r="69" spans="1:6" x14ac:dyDescent="0.25">
      <c r="A69" s="5"/>
      <c r="B69" s="6"/>
      <c r="C69" s="5"/>
      <c r="D69" s="7"/>
      <c r="E69" s="5"/>
      <c r="F69" s="8" t="str">
        <f>IF(COUNTA(A69:E69)=0,"",IF(AND(A69&lt;&gt;"",ISNUMBER(B69),C69&lt;&gt;"",ISNUMBER(D69),E69&lt;&gt;"",COUNTIF(A$6:A$105,A69)=1),"OK","CHECK"))</f>
        <v/>
      </c>
    </row>
    <row r="70" spans="1:6" x14ac:dyDescent="0.25">
      <c r="A70" s="5"/>
      <c r="B70" s="6"/>
      <c r="C70" s="5"/>
      <c r="D70" s="7"/>
      <c r="E70" s="5"/>
      <c r="F70" s="8" t="str">
        <f>IF(COUNTA(A70:E70)=0,"",IF(AND(A70&lt;&gt;"",ISNUMBER(B70),C70&lt;&gt;"",ISNUMBER(D70),E70&lt;&gt;"",COUNTIF(A$6:A$105,A70)=1),"OK","CHECK"))</f>
        <v/>
      </c>
    </row>
    <row r="71" spans="1:6" x14ac:dyDescent="0.25">
      <c r="A71" s="5"/>
      <c r="B71" s="6"/>
      <c r="C71" s="5"/>
      <c r="D71" s="7"/>
      <c r="E71" s="5"/>
      <c r="F71" s="8" t="str">
        <f>IF(COUNTA(A71:E71)=0,"",IF(AND(A71&lt;&gt;"",ISNUMBER(B71),C71&lt;&gt;"",ISNUMBER(D71),E71&lt;&gt;"",COUNTIF(A$6:A$105,A71)=1),"OK","CHECK"))</f>
        <v/>
      </c>
    </row>
    <row r="72" spans="1:6" x14ac:dyDescent="0.25">
      <c r="A72" s="5"/>
      <c r="B72" s="6"/>
      <c r="C72" s="5"/>
      <c r="D72" s="7"/>
      <c r="E72" s="5"/>
      <c r="F72" s="8" t="str">
        <f>IF(COUNTA(A72:E72)=0,"",IF(AND(A72&lt;&gt;"",ISNUMBER(B72),C72&lt;&gt;"",ISNUMBER(D72),E72&lt;&gt;"",COUNTIF(A$6:A$105,A72)=1),"OK","CHECK"))</f>
        <v/>
      </c>
    </row>
    <row r="73" spans="1:6" x14ac:dyDescent="0.25">
      <c r="A73" s="5"/>
      <c r="B73" s="6"/>
      <c r="C73" s="5"/>
      <c r="D73" s="7"/>
      <c r="E73" s="5"/>
      <c r="F73" s="8" t="str">
        <f>IF(COUNTA(A73:E73)=0,"",IF(AND(A73&lt;&gt;"",ISNUMBER(B73),C73&lt;&gt;"",ISNUMBER(D73),E73&lt;&gt;"",COUNTIF(A$6:A$105,A73)=1),"OK","CHECK"))</f>
        <v/>
      </c>
    </row>
    <row r="74" spans="1:6" x14ac:dyDescent="0.25">
      <c r="A74" s="5"/>
      <c r="B74" s="6"/>
      <c r="C74" s="5"/>
      <c r="D74" s="7"/>
      <c r="E74" s="5"/>
      <c r="F74" s="8" t="str">
        <f>IF(COUNTA(A74:E74)=0,"",IF(AND(A74&lt;&gt;"",ISNUMBER(B74),C74&lt;&gt;"",ISNUMBER(D74),E74&lt;&gt;"",COUNTIF(A$6:A$105,A74)=1),"OK","CHECK"))</f>
        <v/>
      </c>
    </row>
    <row r="75" spans="1:6" x14ac:dyDescent="0.25">
      <c r="A75" s="5"/>
      <c r="B75" s="6"/>
      <c r="C75" s="5"/>
      <c r="D75" s="7"/>
      <c r="E75" s="5"/>
      <c r="F75" s="8" t="str">
        <f>IF(COUNTA(A75:E75)=0,"",IF(AND(A75&lt;&gt;"",ISNUMBER(B75),C75&lt;&gt;"",ISNUMBER(D75),E75&lt;&gt;"",COUNTIF(A$6:A$105,A75)=1),"OK","CHECK"))</f>
        <v/>
      </c>
    </row>
    <row r="76" spans="1:6" x14ac:dyDescent="0.25">
      <c r="A76" s="5"/>
      <c r="B76" s="6"/>
      <c r="C76" s="5"/>
      <c r="D76" s="7"/>
      <c r="E76" s="5"/>
      <c r="F76" s="8" t="str">
        <f>IF(COUNTA(A76:E76)=0,"",IF(AND(A76&lt;&gt;"",ISNUMBER(B76),C76&lt;&gt;"",ISNUMBER(D76),E76&lt;&gt;"",COUNTIF(A$6:A$105,A76)=1),"OK","CHECK"))</f>
        <v/>
      </c>
    </row>
    <row r="77" spans="1:6" x14ac:dyDescent="0.25">
      <c r="A77" s="5"/>
      <c r="B77" s="6"/>
      <c r="C77" s="5"/>
      <c r="D77" s="7"/>
      <c r="E77" s="5"/>
      <c r="F77" s="8" t="str">
        <f>IF(COUNTA(A77:E77)=0,"",IF(AND(A77&lt;&gt;"",ISNUMBER(B77),C77&lt;&gt;"",ISNUMBER(D77),E77&lt;&gt;"",COUNTIF(A$6:A$105,A77)=1),"OK","CHECK"))</f>
        <v/>
      </c>
    </row>
    <row r="78" spans="1:6" x14ac:dyDescent="0.25">
      <c r="A78" s="5"/>
      <c r="B78" s="6"/>
      <c r="C78" s="5"/>
      <c r="D78" s="7"/>
      <c r="E78" s="5"/>
      <c r="F78" s="8" t="str">
        <f>IF(COUNTA(A78:E78)=0,"",IF(AND(A78&lt;&gt;"",ISNUMBER(B78),C78&lt;&gt;"",ISNUMBER(D78),E78&lt;&gt;"",COUNTIF(A$6:A$105,A78)=1),"OK","CHECK"))</f>
        <v/>
      </c>
    </row>
    <row r="79" spans="1:6" x14ac:dyDescent="0.25">
      <c r="A79" s="5"/>
      <c r="B79" s="6"/>
      <c r="C79" s="5"/>
      <c r="D79" s="7"/>
      <c r="E79" s="5"/>
      <c r="F79" s="8" t="str">
        <f>IF(COUNTA(A79:E79)=0,"",IF(AND(A79&lt;&gt;"",ISNUMBER(B79),C79&lt;&gt;"",ISNUMBER(D79),E79&lt;&gt;"",COUNTIF(A$6:A$105,A79)=1),"OK","CHECK"))</f>
        <v/>
      </c>
    </row>
    <row r="80" spans="1:6" x14ac:dyDescent="0.25">
      <c r="A80" s="5"/>
      <c r="B80" s="6"/>
      <c r="C80" s="5"/>
      <c r="D80" s="7"/>
      <c r="E80" s="5"/>
      <c r="F80" s="8" t="str">
        <f>IF(COUNTA(A80:E80)=0,"",IF(AND(A80&lt;&gt;"",ISNUMBER(B80),C80&lt;&gt;"",ISNUMBER(D80),E80&lt;&gt;"",COUNTIF(A$6:A$105,A80)=1),"OK","CHECK"))</f>
        <v/>
      </c>
    </row>
    <row r="81" spans="1:6" x14ac:dyDescent="0.25">
      <c r="A81" s="5"/>
      <c r="B81" s="6"/>
      <c r="C81" s="5"/>
      <c r="D81" s="7"/>
      <c r="E81" s="5"/>
      <c r="F81" s="8" t="str">
        <f>IF(COUNTA(A81:E81)=0,"",IF(AND(A81&lt;&gt;"",ISNUMBER(B81),C81&lt;&gt;"",ISNUMBER(D81),E81&lt;&gt;"",COUNTIF(A$6:A$105,A81)=1),"OK","CHECK"))</f>
        <v/>
      </c>
    </row>
    <row r="82" spans="1:6" x14ac:dyDescent="0.25">
      <c r="A82" s="5"/>
      <c r="B82" s="6"/>
      <c r="C82" s="5"/>
      <c r="D82" s="7"/>
      <c r="E82" s="5"/>
      <c r="F82" s="8" t="str">
        <f>IF(COUNTA(A82:E82)=0,"",IF(AND(A82&lt;&gt;"",ISNUMBER(B82),C82&lt;&gt;"",ISNUMBER(D82),E82&lt;&gt;"",COUNTIF(A$6:A$105,A82)=1),"OK","CHECK"))</f>
        <v/>
      </c>
    </row>
    <row r="83" spans="1:6" x14ac:dyDescent="0.25">
      <c r="A83" s="5"/>
      <c r="B83" s="6"/>
      <c r="C83" s="5"/>
      <c r="D83" s="7"/>
      <c r="E83" s="5"/>
      <c r="F83" s="8" t="str">
        <f>IF(COUNTA(A83:E83)=0,"",IF(AND(A83&lt;&gt;"",ISNUMBER(B83),C83&lt;&gt;"",ISNUMBER(D83),E83&lt;&gt;"",COUNTIF(A$6:A$105,A83)=1),"OK","CHECK"))</f>
        <v/>
      </c>
    </row>
    <row r="84" spans="1:6" x14ac:dyDescent="0.25">
      <c r="A84" s="5"/>
      <c r="B84" s="6"/>
      <c r="C84" s="5"/>
      <c r="D84" s="7"/>
      <c r="E84" s="5"/>
      <c r="F84" s="8" t="str">
        <f>IF(COUNTA(A84:E84)=0,"",IF(AND(A84&lt;&gt;"",ISNUMBER(B84),C84&lt;&gt;"",ISNUMBER(D84),E84&lt;&gt;"",COUNTIF(A$6:A$105,A84)=1),"OK","CHECK"))</f>
        <v/>
      </c>
    </row>
    <row r="85" spans="1:6" x14ac:dyDescent="0.25">
      <c r="A85" s="5"/>
      <c r="B85" s="6"/>
      <c r="C85" s="5"/>
      <c r="D85" s="7"/>
      <c r="E85" s="5"/>
      <c r="F85" s="8" t="str">
        <f>IF(COUNTA(A85:E85)=0,"",IF(AND(A85&lt;&gt;"",ISNUMBER(B85),C85&lt;&gt;"",ISNUMBER(D85),E85&lt;&gt;"",COUNTIF(A$6:A$105,A85)=1),"OK","CHECK"))</f>
        <v/>
      </c>
    </row>
    <row r="86" spans="1:6" x14ac:dyDescent="0.25">
      <c r="A86" s="5"/>
      <c r="B86" s="6"/>
      <c r="C86" s="5"/>
      <c r="D86" s="7"/>
      <c r="E86" s="5"/>
      <c r="F86" s="8" t="str">
        <f>IF(COUNTA(A86:E86)=0,"",IF(AND(A86&lt;&gt;"",ISNUMBER(B86),C86&lt;&gt;"",ISNUMBER(D86),E86&lt;&gt;"",COUNTIF(A$6:A$105,A86)=1),"OK","CHECK"))</f>
        <v/>
      </c>
    </row>
    <row r="87" spans="1:6" x14ac:dyDescent="0.25">
      <c r="A87" s="5"/>
      <c r="B87" s="6"/>
      <c r="C87" s="5"/>
      <c r="D87" s="7"/>
      <c r="E87" s="5"/>
      <c r="F87" s="8" t="str">
        <f>IF(COUNTA(A87:E87)=0,"",IF(AND(A87&lt;&gt;"",ISNUMBER(B87),C87&lt;&gt;"",ISNUMBER(D87),E87&lt;&gt;"",COUNTIF(A$6:A$105,A87)=1),"OK","CHECK"))</f>
        <v/>
      </c>
    </row>
    <row r="88" spans="1:6" x14ac:dyDescent="0.25">
      <c r="A88" s="5"/>
      <c r="B88" s="6"/>
      <c r="C88" s="5"/>
      <c r="D88" s="7"/>
      <c r="E88" s="5"/>
      <c r="F88" s="8" t="str">
        <f>IF(COUNTA(A88:E88)=0,"",IF(AND(A88&lt;&gt;"",ISNUMBER(B88),C88&lt;&gt;"",ISNUMBER(D88),E88&lt;&gt;"",COUNTIF(A$6:A$105,A88)=1),"OK","CHECK"))</f>
        <v/>
      </c>
    </row>
    <row r="89" spans="1:6" x14ac:dyDescent="0.25">
      <c r="A89" s="5"/>
      <c r="B89" s="6"/>
      <c r="C89" s="5"/>
      <c r="D89" s="7"/>
      <c r="E89" s="5"/>
      <c r="F89" s="8" t="str">
        <f>IF(COUNTA(A89:E89)=0,"",IF(AND(A89&lt;&gt;"",ISNUMBER(B89),C89&lt;&gt;"",ISNUMBER(D89),E89&lt;&gt;"",COUNTIF(A$6:A$105,A89)=1),"OK","CHECK"))</f>
        <v/>
      </c>
    </row>
    <row r="90" spans="1:6" x14ac:dyDescent="0.25">
      <c r="A90" s="5"/>
      <c r="B90" s="6"/>
      <c r="C90" s="5"/>
      <c r="D90" s="7"/>
      <c r="E90" s="5"/>
      <c r="F90" s="8" t="str">
        <f>IF(COUNTA(A90:E90)=0,"",IF(AND(A90&lt;&gt;"",ISNUMBER(B90),C90&lt;&gt;"",ISNUMBER(D90),E90&lt;&gt;"",COUNTIF(A$6:A$105,A90)=1),"OK","CHECK"))</f>
        <v/>
      </c>
    </row>
    <row r="91" spans="1:6" x14ac:dyDescent="0.25">
      <c r="A91" s="5"/>
      <c r="B91" s="6"/>
      <c r="C91" s="5"/>
      <c r="D91" s="7"/>
      <c r="E91" s="5"/>
      <c r="F91" s="8" t="str">
        <f>IF(COUNTA(A91:E91)=0,"",IF(AND(A91&lt;&gt;"",ISNUMBER(B91),C91&lt;&gt;"",ISNUMBER(D91),E91&lt;&gt;"",COUNTIF(A$6:A$105,A91)=1),"OK","CHECK"))</f>
        <v/>
      </c>
    </row>
    <row r="92" spans="1:6" x14ac:dyDescent="0.25">
      <c r="A92" s="5"/>
      <c r="B92" s="6"/>
      <c r="C92" s="5"/>
      <c r="D92" s="7"/>
      <c r="E92" s="5"/>
      <c r="F92" s="8" t="str">
        <f>IF(COUNTA(A92:E92)=0,"",IF(AND(A92&lt;&gt;"",ISNUMBER(B92),C92&lt;&gt;"",ISNUMBER(D92),E92&lt;&gt;"",COUNTIF(A$6:A$105,A92)=1),"OK","CHECK"))</f>
        <v/>
      </c>
    </row>
    <row r="93" spans="1:6" x14ac:dyDescent="0.25">
      <c r="A93" s="5"/>
      <c r="B93" s="6"/>
      <c r="C93" s="5"/>
      <c r="D93" s="7"/>
      <c r="E93" s="5"/>
      <c r="F93" s="8" t="str">
        <f>IF(COUNTA(A93:E93)=0,"",IF(AND(A93&lt;&gt;"",ISNUMBER(B93),C93&lt;&gt;"",ISNUMBER(D93),E93&lt;&gt;"",COUNTIF(A$6:A$105,A93)=1),"OK","CHECK"))</f>
        <v/>
      </c>
    </row>
    <row r="94" spans="1:6" x14ac:dyDescent="0.25">
      <c r="A94" s="5"/>
      <c r="B94" s="6"/>
      <c r="C94" s="5"/>
      <c r="D94" s="7"/>
      <c r="E94" s="5"/>
      <c r="F94" s="8" t="str">
        <f>IF(COUNTA(A94:E94)=0,"",IF(AND(A94&lt;&gt;"",ISNUMBER(B94),C94&lt;&gt;"",ISNUMBER(D94),E94&lt;&gt;"",COUNTIF(A$6:A$105,A94)=1),"OK","CHECK"))</f>
        <v/>
      </c>
    </row>
    <row r="95" spans="1:6" x14ac:dyDescent="0.25">
      <c r="A95" s="5"/>
      <c r="B95" s="6"/>
      <c r="C95" s="5"/>
      <c r="D95" s="7"/>
      <c r="E95" s="5"/>
      <c r="F95" s="8" t="str">
        <f>IF(COUNTA(A95:E95)=0,"",IF(AND(A95&lt;&gt;"",ISNUMBER(B95),C95&lt;&gt;"",ISNUMBER(D95),E95&lt;&gt;"",COUNTIF(A$6:A$105,A95)=1),"OK","CHECK"))</f>
        <v/>
      </c>
    </row>
    <row r="96" spans="1:6" x14ac:dyDescent="0.25">
      <c r="A96" s="5"/>
      <c r="B96" s="6"/>
      <c r="C96" s="5"/>
      <c r="D96" s="7"/>
      <c r="E96" s="5"/>
      <c r="F96" s="8" t="str">
        <f>IF(COUNTA(A96:E96)=0,"",IF(AND(A96&lt;&gt;"",ISNUMBER(B96),C96&lt;&gt;"",ISNUMBER(D96),E96&lt;&gt;"",COUNTIF(A$6:A$105,A96)=1),"OK","CHECK"))</f>
        <v/>
      </c>
    </row>
    <row r="97" spans="1:6" x14ac:dyDescent="0.25">
      <c r="A97" s="5"/>
      <c r="B97" s="6"/>
      <c r="C97" s="5"/>
      <c r="D97" s="7"/>
      <c r="E97" s="5"/>
      <c r="F97" s="8" t="str">
        <f>IF(COUNTA(A97:E97)=0,"",IF(AND(A97&lt;&gt;"",ISNUMBER(B97),C97&lt;&gt;"",ISNUMBER(D97),E97&lt;&gt;"",COUNTIF(A$6:A$105,A97)=1),"OK","CHECK"))</f>
        <v/>
      </c>
    </row>
    <row r="98" spans="1:6" x14ac:dyDescent="0.25">
      <c r="A98" s="5"/>
      <c r="B98" s="6"/>
      <c r="C98" s="5"/>
      <c r="D98" s="7"/>
      <c r="E98" s="5"/>
      <c r="F98" s="8" t="str">
        <f>IF(COUNTA(A98:E98)=0,"",IF(AND(A98&lt;&gt;"",ISNUMBER(B98),C98&lt;&gt;"",ISNUMBER(D98),E98&lt;&gt;"",COUNTIF(A$6:A$105,A98)=1),"OK","CHECK"))</f>
        <v/>
      </c>
    </row>
    <row r="99" spans="1:6" x14ac:dyDescent="0.25">
      <c r="A99" s="5"/>
      <c r="B99" s="6"/>
      <c r="C99" s="5"/>
      <c r="D99" s="7"/>
      <c r="E99" s="5"/>
      <c r="F99" s="8" t="str">
        <f>IF(COUNTA(A99:E99)=0,"",IF(AND(A99&lt;&gt;"",ISNUMBER(B99),C99&lt;&gt;"",ISNUMBER(D99),E99&lt;&gt;"",COUNTIF(A$6:A$105,A99)=1),"OK","CHECK"))</f>
        <v/>
      </c>
    </row>
    <row r="100" spans="1:6" x14ac:dyDescent="0.25">
      <c r="A100" s="5"/>
      <c r="B100" s="6"/>
      <c r="C100" s="5"/>
      <c r="D100" s="7"/>
      <c r="E100" s="5"/>
      <c r="F100" s="8" t="str">
        <f>IF(COUNTA(A100:E100)=0,"",IF(AND(A100&lt;&gt;"",ISNUMBER(B100),C100&lt;&gt;"",ISNUMBER(D100),E100&lt;&gt;"",COUNTIF(A$6:A$105,A100)=1),"OK","CHECK"))</f>
        <v/>
      </c>
    </row>
    <row r="101" spans="1:6" x14ac:dyDescent="0.25">
      <c r="A101" s="5"/>
      <c r="B101" s="6"/>
      <c r="C101" s="5"/>
      <c r="D101" s="7"/>
      <c r="E101" s="5"/>
      <c r="F101" s="8" t="str">
        <f>IF(COUNTA(A101:E101)=0,"",IF(AND(A101&lt;&gt;"",ISNUMBER(B101),C101&lt;&gt;"",ISNUMBER(D101),E101&lt;&gt;"",COUNTIF(A$6:A$105,A101)=1),"OK","CHECK"))</f>
        <v/>
      </c>
    </row>
    <row r="102" spans="1:6" x14ac:dyDescent="0.25">
      <c r="A102" s="5"/>
      <c r="B102" s="6"/>
      <c r="C102" s="5"/>
      <c r="D102" s="7"/>
      <c r="E102" s="5"/>
      <c r="F102" s="8" t="str">
        <f>IF(COUNTA(A102:E102)=0,"",IF(AND(A102&lt;&gt;"",ISNUMBER(B102),C102&lt;&gt;"",ISNUMBER(D102),E102&lt;&gt;"",COUNTIF(A$6:A$105,A102)=1),"OK","CHECK"))</f>
        <v/>
      </c>
    </row>
    <row r="103" spans="1:6" x14ac:dyDescent="0.25">
      <c r="A103" s="5"/>
      <c r="B103" s="6"/>
      <c r="C103" s="5"/>
      <c r="D103" s="7"/>
      <c r="E103" s="5"/>
      <c r="F103" s="8" t="str">
        <f>IF(COUNTA(A103:E103)=0,"",IF(AND(A103&lt;&gt;"",ISNUMBER(B103),C103&lt;&gt;"",ISNUMBER(D103),E103&lt;&gt;"",COUNTIF(A$6:A$105,A103)=1),"OK","CHECK"))</f>
        <v/>
      </c>
    </row>
    <row r="104" spans="1:6" x14ac:dyDescent="0.25">
      <c r="A104" s="5"/>
      <c r="B104" s="6"/>
      <c r="C104" s="5"/>
      <c r="D104" s="7"/>
      <c r="E104" s="5"/>
      <c r="F104" s="8" t="str">
        <f>IF(COUNTA(A104:E104)=0,"",IF(AND(A104&lt;&gt;"",ISNUMBER(B104),C104&lt;&gt;"",ISNUMBER(D104),E104&lt;&gt;"",COUNTIF(A$6:A$105,A104)=1),"OK","CHECK"))</f>
        <v/>
      </c>
    </row>
    <row r="105" spans="1:6" x14ac:dyDescent="0.25">
      <c r="A105" s="5"/>
      <c r="B105" s="6"/>
      <c r="C105" s="5"/>
      <c r="D105" s="7"/>
      <c r="E105" s="5"/>
      <c r="F105" s="8" t="str">
        <f>IF(COUNTA(A105:E105)=0,"",IF(AND(A105&lt;&gt;"",ISNUMBER(B105),C105&lt;&gt;"",ISNUMBER(D105),E105&lt;&gt;"",COUNTIF(A$6:A$105,A105)=1),"OK","CHECK"))</f>
        <v/>
      </c>
    </row>
  </sheetData>
  <autoFilter ref="A5:F105"/>
  <dataValidations count="4">
    <dataValidation type="date" allowBlank="1" showErrorMessage="1" errorStyle="stop" error="Enter a spreadsheet date between 2000 and 2100." sqref="B10:B105">
      <formula1>36526</formula1>
      <formula2>73415</formula2>
    </dataValidation>
    <dataValidation type="date" allowBlank="1" showErrorMessage="1" errorStyle="stop" error="Enter a spreadsheet date between 2000 and 2100." sqref="B6:B105">
      <formula1>36526</formula1>
      <formula2>73415</formula2>
    </dataValidation>
    <dataValidation type="decimal" allowBlank="1" showErrorMessage="1" errorStyle="stop" error="Enter a number between -1000000000000 and 1000000000000." sqref="D10:D105">
      <formula1>-1000000000000</formula1>
      <formula2>1000000000000</formula2>
    </dataValidation>
    <dataValidation type="decimal" allowBlank="1" showErrorMessage="1" errorStyle="stop" error="Enter a number between -1000000000000 and 1000000000000." sqref="D6:D105">
      <formula1>-1000000000000</formula1>
      <formula2>1000000000000</formula2>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5"/>
  <sheetViews>
    <sheetView workbookViewId="0">
      <pane ySplit="5" topLeftCell="A6" activePane="bottomLeft" state="frozen"/>
      <selection pane="bottomLeft"/>
    </sheetView>
  </sheetViews>
  <sheetFormatPr defaultRowHeight="20" outlineLevelRow="0" outlineLevelCol="0" x14ac:dyDescent="55" customHeight="1"/>
  <cols>
    <col min="1" max="1" width="22" customWidth="1"/>
    <col min="2" max="2" width="70" customWidth="1"/>
    <col min="3" max="3" width="25" customWidth="1"/>
    <col min="4" max="4" width="65" customWidth="1"/>
    <col min="5" max="5" width="22" customWidth="1"/>
  </cols>
  <sheetData>
    <row r="1" ht="26" customHeight="1" spans="1:1" x14ac:dyDescent="0.25">
      <c r="A1" s="1" t="s">
        <v>30</v>
      </c>
    </row>
    <row r="3" ht="42" customHeight="1" spans="1:1" x14ac:dyDescent="0.25">
      <c r="A3" s="4" t="s">
        <v>31</v>
      </c>
    </row>
    <row r="5" ht="32" customHeight="1" spans="1:5" x14ac:dyDescent="0.25">
      <c r="A5" s="2" t="s">
        <v>32</v>
      </c>
      <c r="B5" s="2" t="s">
        <v>33</v>
      </c>
      <c r="C5" s="2" t="s">
        <v>34</v>
      </c>
      <c r="D5" s="2" t="s">
        <v>28</v>
      </c>
      <c r="E5" s="2" t="s">
        <v>29</v>
      </c>
    </row>
    <row r="6" spans="1:5" x14ac:dyDescent="0.25">
      <c r="A6" s="5"/>
      <c r="B6" s="5"/>
      <c r="C6" s="7"/>
      <c r="D6" s="5"/>
      <c r="E6" s="8" t="str">
        <f>IF(COUNTA(A6:D6)=0,"",IF(AND(A6&lt;&gt;"",B6&lt;&gt;"",ISNUMBER(C6),D6&lt;&gt;"",COUNTIF(A$6:A$105,A6)=1),"OK","CHECK"))</f>
        <v/>
      </c>
    </row>
    <row r="7" spans="1:5" x14ac:dyDescent="0.25">
      <c r="A7" s="5"/>
      <c r="B7" s="5"/>
      <c r="C7" s="7"/>
      <c r="D7" s="5"/>
      <c r="E7" s="8" t="str">
        <f>IF(COUNTA(A7:D7)=0,"",IF(AND(A7&lt;&gt;"",B7&lt;&gt;"",ISNUMBER(C7),D7&lt;&gt;"",COUNTIF(A$6:A$105,A7)=1),"OK","CHECK"))</f>
        <v/>
      </c>
    </row>
    <row r="8" spans="1:5" x14ac:dyDescent="0.25">
      <c r="A8" s="5"/>
      <c r="B8" s="5"/>
      <c r="C8" s="7"/>
      <c r="D8" s="5"/>
      <c r="E8" s="8" t="str">
        <f>IF(COUNTA(A8:D8)=0,"",IF(AND(A8&lt;&gt;"",B8&lt;&gt;"",ISNUMBER(C8),D8&lt;&gt;"",COUNTIF(A$6:A$105,A8)=1),"OK","CHECK"))</f>
        <v/>
      </c>
    </row>
    <row r="9" spans="1:5" x14ac:dyDescent="0.25">
      <c r="A9" s="5"/>
      <c r="B9" s="5"/>
      <c r="C9" s="7"/>
      <c r="D9" s="5"/>
      <c r="E9" s="8" t="str">
        <f>IF(COUNTA(A9:D9)=0,"",IF(AND(A9&lt;&gt;"",B9&lt;&gt;"",ISNUMBER(C9),D9&lt;&gt;"",COUNTIF(A$6:A$105,A9)=1),"OK","CHECK"))</f>
        <v/>
      </c>
    </row>
    <row r="10" spans="1:5" x14ac:dyDescent="0.25">
      <c r="A10" s="5"/>
      <c r="B10" s="5"/>
      <c r="C10" s="7"/>
      <c r="D10" s="5"/>
      <c r="E10" s="8" t="str">
        <f>IF(COUNTA(A10:D10)=0,"",IF(AND(A10&lt;&gt;"",B10&lt;&gt;"",ISNUMBER(C10),D10&lt;&gt;"",COUNTIF(A$6:A$105,A10)=1),"OK","CHECK"))</f>
        <v/>
      </c>
    </row>
    <row r="11" spans="1:5" x14ac:dyDescent="0.25">
      <c r="A11" s="5"/>
      <c r="B11" s="5"/>
      <c r="C11" s="7"/>
      <c r="D11" s="5"/>
      <c r="E11" s="8" t="str">
        <f>IF(COUNTA(A11:D11)=0,"",IF(AND(A11&lt;&gt;"",B11&lt;&gt;"",ISNUMBER(C11),D11&lt;&gt;"",COUNTIF(A$6:A$105,A11)=1),"OK","CHECK"))</f>
        <v/>
      </c>
    </row>
    <row r="12" spans="1:5" x14ac:dyDescent="0.25">
      <c r="A12" s="5"/>
      <c r="B12" s="5"/>
      <c r="C12" s="7"/>
      <c r="D12" s="5"/>
      <c r="E12" s="8" t="str">
        <f>IF(COUNTA(A12:D12)=0,"",IF(AND(A12&lt;&gt;"",B12&lt;&gt;"",ISNUMBER(C12),D12&lt;&gt;"",COUNTIF(A$6:A$105,A12)=1),"OK","CHECK"))</f>
        <v/>
      </c>
    </row>
    <row r="13" spans="1:5" x14ac:dyDescent="0.25">
      <c r="A13" s="5"/>
      <c r="B13" s="5"/>
      <c r="C13" s="7"/>
      <c r="D13" s="5"/>
      <c r="E13" s="8" t="str">
        <f>IF(COUNTA(A13:D13)=0,"",IF(AND(A13&lt;&gt;"",B13&lt;&gt;"",ISNUMBER(C13),D13&lt;&gt;"",COUNTIF(A$6:A$105,A13)=1),"OK","CHECK"))</f>
        <v/>
      </c>
    </row>
    <row r="14" spans="1:5" x14ac:dyDescent="0.25">
      <c r="A14" s="5"/>
      <c r="B14" s="5"/>
      <c r="C14" s="7"/>
      <c r="D14" s="5"/>
      <c r="E14" s="8" t="str">
        <f>IF(COUNTA(A14:D14)=0,"",IF(AND(A14&lt;&gt;"",B14&lt;&gt;"",ISNUMBER(C14),D14&lt;&gt;"",COUNTIF(A$6:A$105,A14)=1),"OK","CHECK"))</f>
        <v/>
      </c>
    </row>
    <row r="15" spans="1:5" x14ac:dyDescent="0.25">
      <c r="A15" s="5"/>
      <c r="B15" s="5"/>
      <c r="C15" s="7"/>
      <c r="D15" s="5"/>
      <c r="E15" s="8" t="str">
        <f>IF(COUNTA(A15:D15)=0,"",IF(AND(A15&lt;&gt;"",B15&lt;&gt;"",ISNUMBER(C15),D15&lt;&gt;"",COUNTIF(A$6:A$105,A15)=1),"OK","CHECK"))</f>
        <v/>
      </c>
    </row>
    <row r="16" spans="1:5" x14ac:dyDescent="0.25">
      <c r="A16" s="5"/>
      <c r="B16" s="5"/>
      <c r="C16" s="7"/>
      <c r="D16" s="5"/>
      <c r="E16" s="8" t="str">
        <f>IF(COUNTA(A16:D16)=0,"",IF(AND(A16&lt;&gt;"",B16&lt;&gt;"",ISNUMBER(C16),D16&lt;&gt;"",COUNTIF(A$6:A$105,A16)=1),"OK","CHECK"))</f>
        <v/>
      </c>
    </row>
    <row r="17" spans="1:5" x14ac:dyDescent="0.25">
      <c r="A17" s="5"/>
      <c r="B17" s="5"/>
      <c r="C17" s="7"/>
      <c r="D17" s="5"/>
      <c r="E17" s="8" t="str">
        <f>IF(COUNTA(A17:D17)=0,"",IF(AND(A17&lt;&gt;"",B17&lt;&gt;"",ISNUMBER(C17),D17&lt;&gt;"",COUNTIF(A$6:A$105,A17)=1),"OK","CHECK"))</f>
        <v/>
      </c>
    </row>
    <row r="18" spans="1:5" x14ac:dyDescent="0.25">
      <c r="A18" s="5"/>
      <c r="B18" s="5"/>
      <c r="C18" s="7"/>
      <c r="D18" s="5"/>
      <c r="E18" s="8" t="str">
        <f>IF(COUNTA(A18:D18)=0,"",IF(AND(A18&lt;&gt;"",B18&lt;&gt;"",ISNUMBER(C18),D18&lt;&gt;"",COUNTIF(A$6:A$105,A18)=1),"OK","CHECK"))</f>
        <v/>
      </c>
    </row>
    <row r="19" spans="1:5" x14ac:dyDescent="0.25">
      <c r="A19" s="5"/>
      <c r="B19" s="5"/>
      <c r="C19" s="7"/>
      <c r="D19" s="5"/>
      <c r="E19" s="8" t="str">
        <f>IF(COUNTA(A19:D19)=0,"",IF(AND(A19&lt;&gt;"",B19&lt;&gt;"",ISNUMBER(C19),D19&lt;&gt;"",COUNTIF(A$6:A$105,A19)=1),"OK","CHECK"))</f>
        <v/>
      </c>
    </row>
    <row r="20" spans="1:5" x14ac:dyDescent="0.25">
      <c r="A20" s="5"/>
      <c r="B20" s="5"/>
      <c r="C20" s="7"/>
      <c r="D20" s="5"/>
      <c r="E20" s="8" t="str">
        <f>IF(COUNTA(A20:D20)=0,"",IF(AND(A20&lt;&gt;"",B20&lt;&gt;"",ISNUMBER(C20),D20&lt;&gt;"",COUNTIF(A$6:A$105,A20)=1),"OK","CHECK"))</f>
        <v/>
      </c>
    </row>
    <row r="21" spans="1:5" x14ac:dyDescent="0.25">
      <c r="A21" s="5"/>
      <c r="B21" s="5"/>
      <c r="C21" s="7"/>
      <c r="D21" s="5"/>
      <c r="E21" s="8" t="str">
        <f>IF(COUNTA(A21:D21)=0,"",IF(AND(A21&lt;&gt;"",B21&lt;&gt;"",ISNUMBER(C21),D21&lt;&gt;"",COUNTIF(A$6:A$105,A21)=1),"OK","CHECK"))</f>
        <v/>
      </c>
    </row>
    <row r="22" spans="1:5" x14ac:dyDescent="0.25">
      <c r="A22" s="5"/>
      <c r="B22" s="5"/>
      <c r="C22" s="7"/>
      <c r="D22" s="5"/>
      <c r="E22" s="8" t="str">
        <f>IF(COUNTA(A22:D22)=0,"",IF(AND(A22&lt;&gt;"",B22&lt;&gt;"",ISNUMBER(C22),D22&lt;&gt;"",COUNTIF(A$6:A$105,A22)=1),"OK","CHECK"))</f>
        <v/>
      </c>
    </row>
    <row r="23" spans="1:5" x14ac:dyDescent="0.25">
      <c r="A23" s="5"/>
      <c r="B23" s="5"/>
      <c r="C23" s="7"/>
      <c r="D23" s="5"/>
      <c r="E23" s="8" t="str">
        <f>IF(COUNTA(A23:D23)=0,"",IF(AND(A23&lt;&gt;"",B23&lt;&gt;"",ISNUMBER(C23),D23&lt;&gt;"",COUNTIF(A$6:A$105,A23)=1),"OK","CHECK"))</f>
        <v/>
      </c>
    </row>
    <row r="24" spans="1:5" x14ac:dyDescent="0.25">
      <c r="A24" s="5"/>
      <c r="B24" s="5"/>
      <c r="C24" s="7"/>
      <c r="D24" s="5"/>
      <c r="E24" s="8" t="str">
        <f>IF(COUNTA(A24:D24)=0,"",IF(AND(A24&lt;&gt;"",B24&lt;&gt;"",ISNUMBER(C24),D24&lt;&gt;"",COUNTIF(A$6:A$105,A24)=1),"OK","CHECK"))</f>
        <v/>
      </c>
    </row>
    <row r="25" spans="1:5" x14ac:dyDescent="0.25">
      <c r="A25" s="5"/>
      <c r="B25" s="5"/>
      <c r="C25" s="7"/>
      <c r="D25" s="5"/>
      <c r="E25" s="8" t="str">
        <f>IF(COUNTA(A25:D25)=0,"",IF(AND(A25&lt;&gt;"",B25&lt;&gt;"",ISNUMBER(C25),D25&lt;&gt;"",COUNTIF(A$6:A$105,A25)=1),"OK","CHECK"))</f>
        <v/>
      </c>
    </row>
    <row r="26" spans="1:5" x14ac:dyDescent="0.25">
      <c r="A26" s="5"/>
      <c r="B26" s="5"/>
      <c r="C26" s="7"/>
      <c r="D26" s="5"/>
      <c r="E26" s="8" t="str">
        <f>IF(COUNTA(A26:D26)=0,"",IF(AND(A26&lt;&gt;"",B26&lt;&gt;"",ISNUMBER(C26),D26&lt;&gt;"",COUNTIF(A$6:A$105,A26)=1),"OK","CHECK"))</f>
        <v/>
      </c>
    </row>
    <row r="27" spans="1:5" x14ac:dyDescent="0.25">
      <c r="A27" s="5"/>
      <c r="B27" s="5"/>
      <c r="C27" s="7"/>
      <c r="D27" s="5"/>
      <c r="E27" s="8" t="str">
        <f>IF(COUNTA(A27:D27)=0,"",IF(AND(A27&lt;&gt;"",B27&lt;&gt;"",ISNUMBER(C27),D27&lt;&gt;"",COUNTIF(A$6:A$105,A27)=1),"OK","CHECK"))</f>
        <v/>
      </c>
    </row>
    <row r="28" spans="1:5" x14ac:dyDescent="0.25">
      <c r="A28" s="5"/>
      <c r="B28" s="5"/>
      <c r="C28" s="7"/>
      <c r="D28" s="5"/>
      <c r="E28" s="8" t="str">
        <f>IF(COUNTA(A28:D28)=0,"",IF(AND(A28&lt;&gt;"",B28&lt;&gt;"",ISNUMBER(C28),D28&lt;&gt;"",COUNTIF(A$6:A$105,A28)=1),"OK","CHECK"))</f>
        <v/>
      </c>
    </row>
    <row r="29" spans="1:5" x14ac:dyDescent="0.25">
      <c r="A29" s="5"/>
      <c r="B29" s="5"/>
      <c r="C29" s="7"/>
      <c r="D29" s="5"/>
      <c r="E29" s="8" t="str">
        <f>IF(COUNTA(A29:D29)=0,"",IF(AND(A29&lt;&gt;"",B29&lt;&gt;"",ISNUMBER(C29),D29&lt;&gt;"",COUNTIF(A$6:A$105,A29)=1),"OK","CHECK"))</f>
        <v/>
      </c>
    </row>
    <row r="30" spans="1:5" x14ac:dyDescent="0.25">
      <c r="A30" s="5"/>
      <c r="B30" s="5"/>
      <c r="C30" s="7"/>
      <c r="D30" s="5"/>
      <c r="E30" s="8" t="str">
        <f>IF(COUNTA(A30:D30)=0,"",IF(AND(A30&lt;&gt;"",B30&lt;&gt;"",ISNUMBER(C30),D30&lt;&gt;"",COUNTIF(A$6:A$105,A30)=1),"OK","CHECK"))</f>
        <v/>
      </c>
    </row>
    <row r="31" spans="1:5" x14ac:dyDescent="0.25">
      <c r="A31" s="5"/>
      <c r="B31" s="5"/>
      <c r="C31" s="7"/>
      <c r="D31" s="5"/>
      <c r="E31" s="8" t="str">
        <f>IF(COUNTA(A31:D31)=0,"",IF(AND(A31&lt;&gt;"",B31&lt;&gt;"",ISNUMBER(C31),D31&lt;&gt;"",COUNTIF(A$6:A$105,A31)=1),"OK","CHECK"))</f>
        <v/>
      </c>
    </row>
    <row r="32" spans="1:5" x14ac:dyDescent="0.25">
      <c r="A32" s="5"/>
      <c r="B32" s="5"/>
      <c r="C32" s="7"/>
      <c r="D32" s="5"/>
      <c r="E32" s="8" t="str">
        <f>IF(COUNTA(A32:D32)=0,"",IF(AND(A32&lt;&gt;"",B32&lt;&gt;"",ISNUMBER(C32),D32&lt;&gt;"",COUNTIF(A$6:A$105,A32)=1),"OK","CHECK"))</f>
        <v/>
      </c>
    </row>
    <row r="33" spans="1:5" x14ac:dyDescent="0.25">
      <c r="A33" s="5"/>
      <c r="B33" s="5"/>
      <c r="C33" s="7"/>
      <c r="D33" s="5"/>
      <c r="E33" s="8" t="str">
        <f>IF(COUNTA(A33:D33)=0,"",IF(AND(A33&lt;&gt;"",B33&lt;&gt;"",ISNUMBER(C33),D33&lt;&gt;"",COUNTIF(A$6:A$105,A33)=1),"OK","CHECK"))</f>
        <v/>
      </c>
    </row>
    <row r="34" spans="1:5" x14ac:dyDescent="0.25">
      <c r="A34" s="5"/>
      <c r="B34" s="5"/>
      <c r="C34" s="7"/>
      <c r="D34" s="5"/>
      <c r="E34" s="8" t="str">
        <f>IF(COUNTA(A34:D34)=0,"",IF(AND(A34&lt;&gt;"",B34&lt;&gt;"",ISNUMBER(C34),D34&lt;&gt;"",COUNTIF(A$6:A$105,A34)=1),"OK","CHECK"))</f>
        <v/>
      </c>
    </row>
    <row r="35" spans="1:5" x14ac:dyDescent="0.25">
      <c r="A35" s="5"/>
      <c r="B35" s="5"/>
      <c r="C35" s="7"/>
      <c r="D35" s="5"/>
      <c r="E35" s="8" t="str">
        <f>IF(COUNTA(A35:D35)=0,"",IF(AND(A35&lt;&gt;"",B35&lt;&gt;"",ISNUMBER(C35),D35&lt;&gt;"",COUNTIF(A$6:A$105,A35)=1),"OK","CHECK"))</f>
        <v/>
      </c>
    </row>
    <row r="36" spans="1:5" x14ac:dyDescent="0.25">
      <c r="A36" s="5"/>
      <c r="B36" s="5"/>
      <c r="C36" s="7"/>
      <c r="D36" s="5"/>
      <c r="E36" s="8" t="str">
        <f>IF(COUNTA(A36:D36)=0,"",IF(AND(A36&lt;&gt;"",B36&lt;&gt;"",ISNUMBER(C36),D36&lt;&gt;"",COUNTIF(A$6:A$105,A36)=1),"OK","CHECK"))</f>
        <v/>
      </c>
    </row>
    <row r="37" spans="1:5" x14ac:dyDescent="0.25">
      <c r="A37" s="5"/>
      <c r="B37" s="5"/>
      <c r="C37" s="7"/>
      <c r="D37" s="5"/>
      <c r="E37" s="8" t="str">
        <f>IF(COUNTA(A37:D37)=0,"",IF(AND(A37&lt;&gt;"",B37&lt;&gt;"",ISNUMBER(C37),D37&lt;&gt;"",COUNTIF(A$6:A$105,A37)=1),"OK","CHECK"))</f>
        <v/>
      </c>
    </row>
    <row r="38" spans="1:5" x14ac:dyDescent="0.25">
      <c r="A38" s="5"/>
      <c r="B38" s="5"/>
      <c r="C38" s="7"/>
      <c r="D38" s="5"/>
      <c r="E38" s="8" t="str">
        <f>IF(COUNTA(A38:D38)=0,"",IF(AND(A38&lt;&gt;"",B38&lt;&gt;"",ISNUMBER(C38),D38&lt;&gt;"",COUNTIF(A$6:A$105,A38)=1),"OK","CHECK"))</f>
        <v/>
      </c>
    </row>
    <row r="39" spans="1:5" x14ac:dyDescent="0.25">
      <c r="A39" s="5"/>
      <c r="B39" s="5"/>
      <c r="C39" s="7"/>
      <c r="D39" s="5"/>
      <c r="E39" s="8" t="str">
        <f>IF(COUNTA(A39:D39)=0,"",IF(AND(A39&lt;&gt;"",B39&lt;&gt;"",ISNUMBER(C39),D39&lt;&gt;"",COUNTIF(A$6:A$105,A39)=1),"OK","CHECK"))</f>
        <v/>
      </c>
    </row>
    <row r="40" spans="1:5" x14ac:dyDescent="0.25">
      <c r="A40" s="5"/>
      <c r="B40" s="5"/>
      <c r="C40" s="7"/>
      <c r="D40" s="5"/>
      <c r="E40" s="8" t="str">
        <f>IF(COUNTA(A40:D40)=0,"",IF(AND(A40&lt;&gt;"",B40&lt;&gt;"",ISNUMBER(C40),D40&lt;&gt;"",COUNTIF(A$6:A$105,A40)=1),"OK","CHECK"))</f>
        <v/>
      </c>
    </row>
    <row r="41" spans="1:5" x14ac:dyDescent="0.25">
      <c r="A41" s="5"/>
      <c r="B41" s="5"/>
      <c r="C41" s="7"/>
      <c r="D41" s="5"/>
      <c r="E41" s="8" t="str">
        <f>IF(COUNTA(A41:D41)=0,"",IF(AND(A41&lt;&gt;"",B41&lt;&gt;"",ISNUMBER(C41),D41&lt;&gt;"",COUNTIF(A$6:A$105,A41)=1),"OK","CHECK"))</f>
        <v/>
      </c>
    </row>
    <row r="42" spans="1:5" x14ac:dyDescent="0.25">
      <c r="A42" s="5"/>
      <c r="B42" s="5"/>
      <c r="C42" s="7"/>
      <c r="D42" s="5"/>
      <c r="E42" s="8" t="str">
        <f>IF(COUNTA(A42:D42)=0,"",IF(AND(A42&lt;&gt;"",B42&lt;&gt;"",ISNUMBER(C42),D42&lt;&gt;"",COUNTIF(A$6:A$105,A42)=1),"OK","CHECK"))</f>
        <v/>
      </c>
    </row>
    <row r="43" spans="1:5" x14ac:dyDescent="0.25">
      <c r="A43" s="5"/>
      <c r="B43" s="5"/>
      <c r="C43" s="7"/>
      <c r="D43" s="5"/>
      <c r="E43" s="8" t="str">
        <f>IF(COUNTA(A43:D43)=0,"",IF(AND(A43&lt;&gt;"",B43&lt;&gt;"",ISNUMBER(C43),D43&lt;&gt;"",COUNTIF(A$6:A$105,A43)=1),"OK","CHECK"))</f>
        <v/>
      </c>
    </row>
    <row r="44" spans="1:5" x14ac:dyDescent="0.25">
      <c r="A44" s="5"/>
      <c r="B44" s="5"/>
      <c r="C44" s="7"/>
      <c r="D44" s="5"/>
      <c r="E44" s="8" t="str">
        <f>IF(COUNTA(A44:D44)=0,"",IF(AND(A44&lt;&gt;"",B44&lt;&gt;"",ISNUMBER(C44),D44&lt;&gt;"",COUNTIF(A$6:A$105,A44)=1),"OK","CHECK"))</f>
        <v/>
      </c>
    </row>
    <row r="45" spans="1:5" x14ac:dyDescent="0.25">
      <c r="A45" s="5"/>
      <c r="B45" s="5"/>
      <c r="C45" s="7"/>
      <c r="D45" s="5"/>
      <c r="E45" s="8" t="str">
        <f>IF(COUNTA(A45:D45)=0,"",IF(AND(A45&lt;&gt;"",B45&lt;&gt;"",ISNUMBER(C45),D45&lt;&gt;"",COUNTIF(A$6:A$105,A45)=1),"OK","CHECK"))</f>
        <v/>
      </c>
    </row>
    <row r="46" spans="1:5" x14ac:dyDescent="0.25">
      <c r="A46" s="5"/>
      <c r="B46" s="5"/>
      <c r="C46" s="7"/>
      <c r="D46" s="5"/>
      <c r="E46" s="8" t="str">
        <f>IF(COUNTA(A46:D46)=0,"",IF(AND(A46&lt;&gt;"",B46&lt;&gt;"",ISNUMBER(C46),D46&lt;&gt;"",COUNTIF(A$6:A$105,A46)=1),"OK","CHECK"))</f>
        <v/>
      </c>
    </row>
    <row r="47" spans="1:5" x14ac:dyDescent="0.25">
      <c r="A47" s="5"/>
      <c r="B47" s="5"/>
      <c r="C47" s="7"/>
      <c r="D47" s="5"/>
      <c r="E47" s="8" t="str">
        <f>IF(COUNTA(A47:D47)=0,"",IF(AND(A47&lt;&gt;"",B47&lt;&gt;"",ISNUMBER(C47),D47&lt;&gt;"",COUNTIF(A$6:A$105,A47)=1),"OK","CHECK"))</f>
        <v/>
      </c>
    </row>
    <row r="48" spans="1:5" x14ac:dyDescent="0.25">
      <c r="A48" s="5"/>
      <c r="B48" s="5"/>
      <c r="C48" s="7"/>
      <c r="D48" s="5"/>
      <c r="E48" s="8" t="str">
        <f>IF(COUNTA(A48:D48)=0,"",IF(AND(A48&lt;&gt;"",B48&lt;&gt;"",ISNUMBER(C48),D48&lt;&gt;"",COUNTIF(A$6:A$105,A48)=1),"OK","CHECK"))</f>
        <v/>
      </c>
    </row>
    <row r="49" spans="1:5" x14ac:dyDescent="0.25">
      <c r="A49" s="5"/>
      <c r="B49" s="5"/>
      <c r="C49" s="7"/>
      <c r="D49" s="5"/>
      <c r="E49" s="8" t="str">
        <f>IF(COUNTA(A49:D49)=0,"",IF(AND(A49&lt;&gt;"",B49&lt;&gt;"",ISNUMBER(C49),D49&lt;&gt;"",COUNTIF(A$6:A$105,A49)=1),"OK","CHECK"))</f>
        <v/>
      </c>
    </row>
    <row r="50" spans="1:5" x14ac:dyDescent="0.25">
      <c r="A50" s="5"/>
      <c r="B50" s="5"/>
      <c r="C50" s="7"/>
      <c r="D50" s="5"/>
      <c r="E50" s="8" t="str">
        <f>IF(COUNTA(A50:D50)=0,"",IF(AND(A50&lt;&gt;"",B50&lt;&gt;"",ISNUMBER(C50),D50&lt;&gt;"",COUNTIF(A$6:A$105,A50)=1),"OK","CHECK"))</f>
        <v/>
      </c>
    </row>
    <row r="51" spans="1:5" x14ac:dyDescent="0.25">
      <c r="A51" s="5"/>
      <c r="B51" s="5"/>
      <c r="C51" s="7"/>
      <c r="D51" s="5"/>
      <c r="E51" s="8" t="str">
        <f>IF(COUNTA(A51:D51)=0,"",IF(AND(A51&lt;&gt;"",B51&lt;&gt;"",ISNUMBER(C51),D51&lt;&gt;"",COUNTIF(A$6:A$105,A51)=1),"OK","CHECK"))</f>
        <v/>
      </c>
    </row>
    <row r="52" spans="1:5" x14ac:dyDescent="0.25">
      <c r="A52" s="5"/>
      <c r="B52" s="5"/>
      <c r="C52" s="7"/>
      <c r="D52" s="5"/>
      <c r="E52" s="8" t="str">
        <f>IF(COUNTA(A52:D52)=0,"",IF(AND(A52&lt;&gt;"",B52&lt;&gt;"",ISNUMBER(C52),D52&lt;&gt;"",COUNTIF(A$6:A$105,A52)=1),"OK","CHECK"))</f>
        <v/>
      </c>
    </row>
    <row r="53" spans="1:5" x14ac:dyDescent="0.25">
      <c r="A53" s="5"/>
      <c r="B53" s="5"/>
      <c r="C53" s="7"/>
      <c r="D53" s="5"/>
      <c r="E53" s="8" t="str">
        <f>IF(COUNTA(A53:D53)=0,"",IF(AND(A53&lt;&gt;"",B53&lt;&gt;"",ISNUMBER(C53),D53&lt;&gt;"",COUNTIF(A$6:A$105,A53)=1),"OK","CHECK"))</f>
        <v/>
      </c>
    </row>
    <row r="54" spans="1:5" x14ac:dyDescent="0.25">
      <c r="A54" s="5"/>
      <c r="B54" s="5"/>
      <c r="C54" s="7"/>
      <c r="D54" s="5"/>
      <c r="E54" s="8" t="str">
        <f>IF(COUNTA(A54:D54)=0,"",IF(AND(A54&lt;&gt;"",B54&lt;&gt;"",ISNUMBER(C54),D54&lt;&gt;"",COUNTIF(A$6:A$105,A54)=1),"OK","CHECK"))</f>
        <v/>
      </c>
    </row>
    <row r="55" spans="1:5" x14ac:dyDescent="0.25">
      <c r="A55" s="5"/>
      <c r="B55" s="5"/>
      <c r="C55" s="7"/>
      <c r="D55" s="5"/>
      <c r="E55" s="8" t="str">
        <f>IF(COUNTA(A55:D55)=0,"",IF(AND(A55&lt;&gt;"",B55&lt;&gt;"",ISNUMBER(C55),D55&lt;&gt;"",COUNTIF(A$6:A$105,A55)=1),"OK","CHECK"))</f>
        <v/>
      </c>
    </row>
    <row r="56" spans="1:5" x14ac:dyDescent="0.25">
      <c r="A56" s="5"/>
      <c r="B56" s="5"/>
      <c r="C56" s="7"/>
      <c r="D56" s="5"/>
      <c r="E56" s="8" t="str">
        <f>IF(COUNTA(A56:D56)=0,"",IF(AND(A56&lt;&gt;"",B56&lt;&gt;"",ISNUMBER(C56),D56&lt;&gt;"",COUNTIF(A$6:A$105,A56)=1),"OK","CHECK"))</f>
        <v/>
      </c>
    </row>
    <row r="57" spans="1:5" x14ac:dyDescent="0.25">
      <c r="A57" s="5"/>
      <c r="B57" s="5"/>
      <c r="C57" s="7"/>
      <c r="D57" s="5"/>
      <c r="E57" s="8" t="str">
        <f>IF(COUNTA(A57:D57)=0,"",IF(AND(A57&lt;&gt;"",B57&lt;&gt;"",ISNUMBER(C57),D57&lt;&gt;"",COUNTIF(A$6:A$105,A57)=1),"OK","CHECK"))</f>
        <v/>
      </c>
    </row>
    <row r="58" spans="1:5" x14ac:dyDescent="0.25">
      <c r="A58" s="5"/>
      <c r="B58" s="5"/>
      <c r="C58" s="7"/>
      <c r="D58" s="5"/>
      <c r="E58" s="8" t="str">
        <f>IF(COUNTA(A58:D58)=0,"",IF(AND(A58&lt;&gt;"",B58&lt;&gt;"",ISNUMBER(C58),D58&lt;&gt;"",COUNTIF(A$6:A$105,A58)=1),"OK","CHECK"))</f>
        <v/>
      </c>
    </row>
    <row r="59" spans="1:5" x14ac:dyDescent="0.25">
      <c r="A59" s="5"/>
      <c r="B59" s="5"/>
      <c r="C59" s="7"/>
      <c r="D59" s="5"/>
      <c r="E59" s="8" t="str">
        <f>IF(COUNTA(A59:D59)=0,"",IF(AND(A59&lt;&gt;"",B59&lt;&gt;"",ISNUMBER(C59),D59&lt;&gt;"",COUNTIF(A$6:A$105,A59)=1),"OK","CHECK"))</f>
        <v/>
      </c>
    </row>
    <row r="60" spans="1:5" x14ac:dyDescent="0.25">
      <c r="A60" s="5"/>
      <c r="B60" s="5"/>
      <c r="C60" s="7"/>
      <c r="D60" s="5"/>
      <c r="E60" s="8" t="str">
        <f>IF(COUNTA(A60:D60)=0,"",IF(AND(A60&lt;&gt;"",B60&lt;&gt;"",ISNUMBER(C60),D60&lt;&gt;"",COUNTIF(A$6:A$105,A60)=1),"OK","CHECK"))</f>
        <v/>
      </c>
    </row>
    <row r="61" spans="1:5" x14ac:dyDescent="0.25">
      <c r="A61" s="5"/>
      <c r="B61" s="5"/>
      <c r="C61" s="7"/>
      <c r="D61" s="5"/>
      <c r="E61" s="8" t="str">
        <f>IF(COUNTA(A61:D61)=0,"",IF(AND(A61&lt;&gt;"",B61&lt;&gt;"",ISNUMBER(C61),D61&lt;&gt;"",COUNTIF(A$6:A$105,A61)=1),"OK","CHECK"))</f>
        <v/>
      </c>
    </row>
    <row r="62" spans="1:5" x14ac:dyDescent="0.25">
      <c r="A62" s="5"/>
      <c r="B62" s="5"/>
      <c r="C62" s="7"/>
      <c r="D62" s="5"/>
      <c r="E62" s="8" t="str">
        <f>IF(COUNTA(A62:D62)=0,"",IF(AND(A62&lt;&gt;"",B62&lt;&gt;"",ISNUMBER(C62),D62&lt;&gt;"",COUNTIF(A$6:A$105,A62)=1),"OK","CHECK"))</f>
        <v/>
      </c>
    </row>
    <row r="63" spans="1:5" x14ac:dyDescent="0.25">
      <c r="A63" s="5"/>
      <c r="B63" s="5"/>
      <c r="C63" s="7"/>
      <c r="D63" s="5"/>
      <c r="E63" s="8" t="str">
        <f>IF(COUNTA(A63:D63)=0,"",IF(AND(A63&lt;&gt;"",B63&lt;&gt;"",ISNUMBER(C63),D63&lt;&gt;"",COUNTIF(A$6:A$105,A63)=1),"OK","CHECK"))</f>
        <v/>
      </c>
    </row>
    <row r="64" spans="1:5" x14ac:dyDescent="0.25">
      <c r="A64" s="5"/>
      <c r="B64" s="5"/>
      <c r="C64" s="7"/>
      <c r="D64" s="5"/>
      <c r="E64" s="8" t="str">
        <f>IF(COUNTA(A64:D64)=0,"",IF(AND(A64&lt;&gt;"",B64&lt;&gt;"",ISNUMBER(C64),D64&lt;&gt;"",COUNTIF(A$6:A$105,A64)=1),"OK","CHECK"))</f>
        <v/>
      </c>
    </row>
    <row r="65" spans="1:5" x14ac:dyDescent="0.25">
      <c r="A65" s="5"/>
      <c r="B65" s="5"/>
      <c r="C65" s="7"/>
      <c r="D65" s="5"/>
      <c r="E65" s="8" t="str">
        <f>IF(COUNTA(A65:D65)=0,"",IF(AND(A65&lt;&gt;"",B65&lt;&gt;"",ISNUMBER(C65),D65&lt;&gt;"",COUNTIF(A$6:A$105,A65)=1),"OK","CHECK"))</f>
        <v/>
      </c>
    </row>
    <row r="66" spans="1:5" x14ac:dyDescent="0.25">
      <c r="A66" s="5"/>
      <c r="B66" s="5"/>
      <c r="C66" s="7"/>
      <c r="D66" s="5"/>
      <c r="E66" s="8" t="str">
        <f>IF(COUNTA(A66:D66)=0,"",IF(AND(A66&lt;&gt;"",B66&lt;&gt;"",ISNUMBER(C66),D66&lt;&gt;"",COUNTIF(A$6:A$105,A66)=1),"OK","CHECK"))</f>
        <v/>
      </c>
    </row>
    <row r="67" spans="1:5" x14ac:dyDescent="0.25">
      <c r="A67" s="5"/>
      <c r="B67" s="5"/>
      <c r="C67" s="7"/>
      <c r="D67" s="5"/>
      <c r="E67" s="8" t="str">
        <f>IF(COUNTA(A67:D67)=0,"",IF(AND(A67&lt;&gt;"",B67&lt;&gt;"",ISNUMBER(C67),D67&lt;&gt;"",COUNTIF(A$6:A$105,A67)=1),"OK","CHECK"))</f>
        <v/>
      </c>
    </row>
    <row r="68" spans="1:5" x14ac:dyDescent="0.25">
      <c r="A68" s="5"/>
      <c r="B68" s="5"/>
      <c r="C68" s="7"/>
      <c r="D68" s="5"/>
      <c r="E68" s="8" t="str">
        <f>IF(COUNTA(A68:D68)=0,"",IF(AND(A68&lt;&gt;"",B68&lt;&gt;"",ISNUMBER(C68),D68&lt;&gt;"",COUNTIF(A$6:A$105,A68)=1),"OK","CHECK"))</f>
        <v/>
      </c>
    </row>
    <row r="69" spans="1:5" x14ac:dyDescent="0.25">
      <c r="A69" s="5"/>
      <c r="B69" s="5"/>
      <c r="C69" s="7"/>
      <c r="D69" s="5"/>
      <c r="E69" s="8" t="str">
        <f>IF(COUNTA(A69:D69)=0,"",IF(AND(A69&lt;&gt;"",B69&lt;&gt;"",ISNUMBER(C69),D69&lt;&gt;"",COUNTIF(A$6:A$105,A69)=1),"OK","CHECK"))</f>
        <v/>
      </c>
    </row>
    <row r="70" spans="1:5" x14ac:dyDescent="0.25">
      <c r="A70" s="5"/>
      <c r="B70" s="5"/>
      <c r="C70" s="7"/>
      <c r="D70" s="5"/>
      <c r="E70" s="8" t="str">
        <f>IF(COUNTA(A70:D70)=0,"",IF(AND(A70&lt;&gt;"",B70&lt;&gt;"",ISNUMBER(C70),D70&lt;&gt;"",COUNTIF(A$6:A$105,A70)=1),"OK","CHECK"))</f>
        <v/>
      </c>
    </row>
    <row r="71" spans="1:5" x14ac:dyDescent="0.25">
      <c r="A71" s="5"/>
      <c r="B71" s="5"/>
      <c r="C71" s="7"/>
      <c r="D71" s="5"/>
      <c r="E71" s="8" t="str">
        <f>IF(COUNTA(A71:D71)=0,"",IF(AND(A71&lt;&gt;"",B71&lt;&gt;"",ISNUMBER(C71),D71&lt;&gt;"",COUNTIF(A$6:A$105,A71)=1),"OK","CHECK"))</f>
        <v/>
      </c>
    </row>
    <row r="72" spans="1:5" x14ac:dyDescent="0.25">
      <c r="A72" s="5"/>
      <c r="B72" s="5"/>
      <c r="C72" s="7"/>
      <c r="D72" s="5"/>
      <c r="E72" s="8" t="str">
        <f>IF(COUNTA(A72:D72)=0,"",IF(AND(A72&lt;&gt;"",B72&lt;&gt;"",ISNUMBER(C72),D72&lt;&gt;"",COUNTIF(A$6:A$105,A72)=1),"OK","CHECK"))</f>
        <v/>
      </c>
    </row>
    <row r="73" spans="1:5" x14ac:dyDescent="0.25">
      <c r="A73" s="5"/>
      <c r="B73" s="5"/>
      <c r="C73" s="7"/>
      <c r="D73" s="5"/>
      <c r="E73" s="8" t="str">
        <f>IF(COUNTA(A73:D73)=0,"",IF(AND(A73&lt;&gt;"",B73&lt;&gt;"",ISNUMBER(C73),D73&lt;&gt;"",COUNTIF(A$6:A$105,A73)=1),"OK","CHECK"))</f>
        <v/>
      </c>
    </row>
    <row r="74" spans="1:5" x14ac:dyDescent="0.25">
      <c r="A74" s="5"/>
      <c r="B74" s="5"/>
      <c r="C74" s="7"/>
      <c r="D74" s="5"/>
      <c r="E74" s="8" t="str">
        <f>IF(COUNTA(A74:D74)=0,"",IF(AND(A74&lt;&gt;"",B74&lt;&gt;"",ISNUMBER(C74),D74&lt;&gt;"",COUNTIF(A$6:A$105,A74)=1),"OK","CHECK"))</f>
        <v/>
      </c>
    </row>
    <row r="75" spans="1:5" x14ac:dyDescent="0.25">
      <c r="A75" s="5"/>
      <c r="B75" s="5"/>
      <c r="C75" s="7"/>
      <c r="D75" s="5"/>
      <c r="E75" s="8" t="str">
        <f>IF(COUNTA(A75:D75)=0,"",IF(AND(A75&lt;&gt;"",B75&lt;&gt;"",ISNUMBER(C75),D75&lt;&gt;"",COUNTIF(A$6:A$105,A75)=1),"OK","CHECK"))</f>
        <v/>
      </c>
    </row>
    <row r="76" spans="1:5" x14ac:dyDescent="0.25">
      <c r="A76" s="5"/>
      <c r="B76" s="5"/>
      <c r="C76" s="7"/>
      <c r="D76" s="5"/>
      <c r="E76" s="8" t="str">
        <f>IF(COUNTA(A76:D76)=0,"",IF(AND(A76&lt;&gt;"",B76&lt;&gt;"",ISNUMBER(C76),D76&lt;&gt;"",COUNTIF(A$6:A$105,A76)=1),"OK","CHECK"))</f>
        <v/>
      </c>
    </row>
    <row r="77" spans="1:5" x14ac:dyDescent="0.25">
      <c r="A77" s="5"/>
      <c r="B77" s="5"/>
      <c r="C77" s="7"/>
      <c r="D77" s="5"/>
      <c r="E77" s="8" t="str">
        <f>IF(COUNTA(A77:D77)=0,"",IF(AND(A77&lt;&gt;"",B77&lt;&gt;"",ISNUMBER(C77),D77&lt;&gt;"",COUNTIF(A$6:A$105,A77)=1),"OK","CHECK"))</f>
        <v/>
      </c>
    </row>
    <row r="78" spans="1:5" x14ac:dyDescent="0.25">
      <c r="A78" s="5"/>
      <c r="B78" s="5"/>
      <c r="C78" s="7"/>
      <c r="D78" s="5"/>
      <c r="E78" s="8" t="str">
        <f>IF(COUNTA(A78:D78)=0,"",IF(AND(A78&lt;&gt;"",B78&lt;&gt;"",ISNUMBER(C78),D78&lt;&gt;"",COUNTIF(A$6:A$105,A78)=1),"OK","CHECK"))</f>
        <v/>
      </c>
    </row>
    <row r="79" spans="1:5" x14ac:dyDescent="0.25">
      <c r="A79" s="5"/>
      <c r="B79" s="5"/>
      <c r="C79" s="7"/>
      <c r="D79" s="5"/>
      <c r="E79" s="8" t="str">
        <f>IF(COUNTA(A79:D79)=0,"",IF(AND(A79&lt;&gt;"",B79&lt;&gt;"",ISNUMBER(C79),D79&lt;&gt;"",COUNTIF(A$6:A$105,A79)=1),"OK","CHECK"))</f>
        <v/>
      </c>
    </row>
    <row r="80" spans="1:5" x14ac:dyDescent="0.25">
      <c r="A80" s="5"/>
      <c r="B80" s="5"/>
      <c r="C80" s="7"/>
      <c r="D80" s="5"/>
      <c r="E80" s="8" t="str">
        <f>IF(COUNTA(A80:D80)=0,"",IF(AND(A80&lt;&gt;"",B80&lt;&gt;"",ISNUMBER(C80),D80&lt;&gt;"",COUNTIF(A$6:A$105,A80)=1),"OK","CHECK"))</f>
        <v/>
      </c>
    </row>
    <row r="81" spans="1:5" x14ac:dyDescent="0.25">
      <c r="A81" s="5"/>
      <c r="B81" s="5"/>
      <c r="C81" s="7"/>
      <c r="D81" s="5"/>
      <c r="E81" s="8" t="str">
        <f>IF(COUNTA(A81:D81)=0,"",IF(AND(A81&lt;&gt;"",B81&lt;&gt;"",ISNUMBER(C81),D81&lt;&gt;"",COUNTIF(A$6:A$105,A81)=1),"OK","CHECK"))</f>
        <v/>
      </c>
    </row>
    <row r="82" spans="1:5" x14ac:dyDescent="0.25">
      <c r="A82" s="5"/>
      <c r="B82" s="5"/>
      <c r="C82" s="7"/>
      <c r="D82" s="5"/>
      <c r="E82" s="8" t="str">
        <f>IF(COUNTA(A82:D82)=0,"",IF(AND(A82&lt;&gt;"",B82&lt;&gt;"",ISNUMBER(C82),D82&lt;&gt;"",COUNTIF(A$6:A$105,A82)=1),"OK","CHECK"))</f>
        <v/>
      </c>
    </row>
    <row r="83" spans="1:5" x14ac:dyDescent="0.25">
      <c r="A83" s="5"/>
      <c r="B83" s="5"/>
      <c r="C83" s="7"/>
      <c r="D83" s="5"/>
      <c r="E83" s="8" t="str">
        <f>IF(COUNTA(A83:D83)=0,"",IF(AND(A83&lt;&gt;"",B83&lt;&gt;"",ISNUMBER(C83),D83&lt;&gt;"",COUNTIF(A$6:A$105,A83)=1),"OK","CHECK"))</f>
        <v/>
      </c>
    </row>
    <row r="84" spans="1:5" x14ac:dyDescent="0.25">
      <c r="A84" s="5"/>
      <c r="B84" s="5"/>
      <c r="C84" s="7"/>
      <c r="D84" s="5"/>
      <c r="E84" s="8" t="str">
        <f>IF(COUNTA(A84:D84)=0,"",IF(AND(A84&lt;&gt;"",B84&lt;&gt;"",ISNUMBER(C84),D84&lt;&gt;"",COUNTIF(A$6:A$105,A84)=1),"OK","CHECK"))</f>
        <v/>
      </c>
    </row>
    <row r="85" spans="1:5" x14ac:dyDescent="0.25">
      <c r="A85" s="5"/>
      <c r="B85" s="5"/>
      <c r="C85" s="7"/>
      <c r="D85" s="5"/>
      <c r="E85" s="8" t="str">
        <f>IF(COUNTA(A85:D85)=0,"",IF(AND(A85&lt;&gt;"",B85&lt;&gt;"",ISNUMBER(C85),D85&lt;&gt;"",COUNTIF(A$6:A$105,A85)=1),"OK","CHECK"))</f>
        <v/>
      </c>
    </row>
    <row r="86" spans="1:5" x14ac:dyDescent="0.25">
      <c r="A86" s="5"/>
      <c r="B86" s="5"/>
      <c r="C86" s="7"/>
      <c r="D86" s="5"/>
      <c r="E86" s="8" t="str">
        <f>IF(COUNTA(A86:D86)=0,"",IF(AND(A86&lt;&gt;"",B86&lt;&gt;"",ISNUMBER(C86),D86&lt;&gt;"",COUNTIF(A$6:A$105,A86)=1),"OK","CHECK"))</f>
        <v/>
      </c>
    </row>
    <row r="87" spans="1:5" x14ac:dyDescent="0.25">
      <c r="A87" s="5"/>
      <c r="B87" s="5"/>
      <c r="C87" s="7"/>
      <c r="D87" s="5"/>
      <c r="E87" s="8" t="str">
        <f>IF(COUNTA(A87:D87)=0,"",IF(AND(A87&lt;&gt;"",B87&lt;&gt;"",ISNUMBER(C87),D87&lt;&gt;"",COUNTIF(A$6:A$105,A87)=1),"OK","CHECK"))</f>
        <v/>
      </c>
    </row>
    <row r="88" spans="1:5" x14ac:dyDescent="0.25">
      <c r="A88" s="5"/>
      <c r="B88" s="5"/>
      <c r="C88" s="7"/>
      <c r="D88" s="5"/>
      <c r="E88" s="8" t="str">
        <f>IF(COUNTA(A88:D88)=0,"",IF(AND(A88&lt;&gt;"",B88&lt;&gt;"",ISNUMBER(C88),D88&lt;&gt;"",COUNTIF(A$6:A$105,A88)=1),"OK","CHECK"))</f>
        <v/>
      </c>
    </row>
    <row r="89" spans="1:5" x14ac:dyDescent="0.25">
      <c r="A89" s="5"/>
      <c r="B89" s="5"/>
      <c r="C89" s="7"/>
      <c r="D89" s="5"/>
      <c r="E89" s="8" t="str">
        <f>IF(COUNTA(A89:D89)=0,"",IF(AND(A89&lt;&gt;"",B89&lt;&gt;"",ISNUMBER(C89),D89&lt;&gt;"",COUNTIF(A$6:A$105,A89)=1),"OK","CHECK"))</f>
        <v/>
      </c>
    </row>
    <row r="90" spans="1:5" x14ac:dyDescent="0.25">
      <c r="A90" s="5"/>
      <c r="B90" s="5"/>
      <c r="C90" s="7"/>
      <c r="D90" s="5"/>
      <c r="E90" s="8" t="str">
        <f>IF(COUNTA(A90:D90)=0,"",IF(AND(A90&lt;&gt;"",B90&lt;&gt;"",ISNUMBER(C90),D90&lt;&gt;"",COUNTIF(A$6:A$105,A90)=1),"OK","CHECK"))</f>
        <v/>
      </c>
    </row>
    <row r="91" spans="1:5" x14ac:dyDescent="0.25">
      <c r="A91" s="5"/>
      <c r="B91" s="5"/>
      <c r="C91" s="7"/>
      <c r="D91" s="5"/>
      <c r="E91" s="8" t="str">
        <f>IF(COUNTA(A91:D91)=0,"",IF(AND(A91&lt;&gt;"",B91&lt;&gt;"",ISNUMBER(C91),D91&lt;&gt;"",COUNTIF(A$6:A$105,A91)=1),"OK","CHECK"))</f>
        <v/>
      </c>
    </row>
    <row r="92" spans="1:5" x14ac:dyDescent="0.25">
      <c r="A92" s="5"/>
      <c r="B92" s="5"/>
      <c r="C92" s="7"/>
      <c r="D92" s="5"/>
      <c r="E92" s="8" t="str">
        <f>IF(COUNTA(A92:D92)=0,"",IF(AND(A92&lt;&gt;"",B92&lt;&gt;"",ISNUMBER(C92),D92&lt;&gt;"",COUNTIF(A$6:A$105,A92)=1),"OK","CHECK"))</f>
        <v/>
      </c>
    </row>
    <row r="93" spans="1:5" x14ac:dyDescent="0.25">
      <c r="A93" s="5"/>
      <c r="B93" s="5"/>
      <c r="C93" s="7"/>
      <c r="D93" s="5"/>
      <c r="E93" s="8" t="str">
        <f>IF(COUNTA(A93:D93)=0,"",IF(AND(A93&lt;&gt;"",B93&lt;&gt;"",ISNUMBER(C93),D93&lt;&gt;"",COUNTIF(A$6:A$105,A93)=1),"OK","CHECK"))</f>
        <v/>
      </c>
    </row>
    <row r="94" spans="1:5" x14ac:dyDescent="0.25">
      <c r="A94" s="5"/>
      <c r="B94" s="5"/>
      <c r="C94" s="7"/>
      <c r="D94" s="5"/>
      <c r="E94" s="8" t="str">
        <f>IF(COUNTA(A94:D94)=0,"",IF(AND(A94&lt;&gt;"",B94&lt;&gt;"",ISNUMBER(C94),D94&lt;&gt;"",COUNTIF(A$6:A$105,A94)=1),"OK","CHECK"))</f>
        <v/>
      </c>
    </row>
    <row r="95" spans="1:5" x14ac:dyDescent="0.25">
      <c r="A95" s="5"/>
      <c r="B95" s="5"/>
      <c r="C95" s="7"/>
      <c r="D95" s="5"/>
      <c r="E95" s="8" t="str">
        <f>IF(COUNTA(A95:D95)=0,"",IF(AND(A95&lt;&gt;"",B95&lt;&gt;"",ISNUMBER(C95),D95&lt;&gt;"",COUNTIF(A$6:A$105,A95)=1),"OK","CHECK"))</f>
        <v/>
      </c>
    </row>
    <row r="96" spans="1:5" x14ac:dyDescent="0.25">
      <c r="A96" s="5"/>
      <c r="B96" s="5"/>
      <c r="C96" s="7"/>
      <c r="D96" s="5"/>
      <c r="E96" s="8" t="str">
        <f>IF(COUNTA(A96:D96)=0,"",IF(AND(A96&lt;&gt;"",B96&lt;&gt;"",ISNUMBER(C96),D96&lt;&gt;"",COUNTIF(A$6:A$105,A96)=1),"OK","CHECK"))</f>
        <v/>
      </c>
    </row>
    <row r="97" spans="1:5" x14ac:dyDescent="0.25">
      <c r="A97" s="5"/>
      <c r="B97" s="5"/>
      <c r="C97" s="7"/>
      <c r="D97" s="5"/>
      <c r="E97" s="8" t="str">
        <f>IF(COUNTA(A97:D97)=0,"",IF(AND(A97&lt;&gt;"",B97&lt;&gt;"",ISNUMBER(C97),D97&lt;&gt;"",COUNTIF(A$6:A$105,A97)=1),"OK","CHECK"))</f>
        <v/>
      </c>
    </row>
    <row r="98" spans="1:5" x14ac:dyDescent="0.25">
      <c r="A98" s="5"/>
      <c r="B98" s="5"/>
      <c r="C98" s="7"/>
      <c r="D98" s="5"/>
      <c r="E98" s="8" t="str">
        <f>IF(COUNTA(A98:D98)=0,"",IF(AND(A98&lt;&gt;"",B98&lt;&gt;"",ISNUMBER(C98),D98&lt;&gt;"",COUNTIF(A$6:A$105,A98)=1),"OK","CHECK"))</f>
        <v/>
      </c>
    </row>
    <row r="99" spans="1:5" x14ac:dyDescent="0.25">
      <c r="A99" s="5"/>
      <c r="B99" s="5"/>
      <c r="C99" s="7"/>
      <c r="D99" s="5"/>
      <c r="E99" s="8" t="str">
        <f>IF(COUNTA(A99:D99)=0,"",IF(AND(A99&lt;&gt;"",B99&lt;&gt;"",ISNUMBER(C99),D99&lt;&gt;"",COUNTIF(A$6:A$105,A99)=1),"OK","CHECK"))</f>
        <v/>
      </c>
    </row>
    <row r="100" spans="1:5" x14ac:dyDescent="0.25">
      <c r="A100" s="5"/>
      <c r="B100" s="5"/>
      <c r="C100" s="7"/>
      <c r="D100" s="5"/>
      <c r="E100" s="8" t="str">
        <f>IF(COUNTA(A100:D100)=0,"",IF(AND(A100&lt;&gt;"",B100&lt;&gt;"",ISNUMBER(C100),D100&lt;&gt;"",COUNTIF(A$6:A$105,A100)=1),"OK","CHECK"))</f>
        <v/>
      </c>
    </row>
    <row r="101" spans="1:5" x14ac:dyDescent="0.25">
      <c r="A101" s="5"/>
      <c r="B101" s="5"/>
      <c r="C101" s="7"/>
      <c r="D101" s="5"/>
      <c r="E101" s="8" t="str">
        <f>IF(COUNTA(A101:D101)=0,"",IF(AND(A101&lt;&gt;"",B101&lt;&gt;"",ISNUMBER(C101),D101&lt;&gt;"",COUNTIF(A$6:A$105,A101)=1),"OK","CHECK"))</f>
        <v/>
      </c>
    </row>
    <row r="102" spans="1:5" x14ac:dyDescent="0.25">
      <c r="A102" s="5"/>
      <c r="B102" s="5"/>
      <c r="C102" s="7"/>
      <c r="D102" s="5"/>
      <c r="E102" s="8" t="str">
        <f>IF(COUNTA(A102:D102)=0,"",IF(AND(A102&lt;&gt;"",B102&lt;&gt;"",ISNUMBER(C102),D102&lt;&gt;"",COUNTIF(A$6:A$105,A102)=1),"OK","CHECK"))</f>
        <v/>
      </c>
    </row>
    <row r="103" spans="1:5" x14ac:dyDescent="0.25">
      <c r="A103" s="5"/>
      <c r="B103" s="5"/>
      <c r="C103" s="7"/>
      <c r="D103" s="5"/>
      <c r="E103" s="8" t="str">
        <f>IF(COUNTA(A103:D103)=0,"",IF(AND(A103&lt;&gt;"",B103&lt;&gt;"",ISNUMBER(C103),D103&lt;&gt;"",COUNTIF(A$6:A$105,A103)=1),"OK","CHECK"))</f>
        <v/>
      </c>
    </row>
    <row r="104" spans="1:5" x14ac:dyDescent="0.25">
      <c r="A104" s="5"/>
      <c r="B104" s="5"/>
      <c r="C104" s="7"/>
      <c r="D104" s="5"/>
      <c r="E104" s="8" t="str">
        <f>IF(COUNTA(A104:D104)=0,"",IF(AND(A104&lt;&gt;"",B104&lt;&gt;"",ISNUMBER(C104),D104&lt;&gt;"",COUNTIF(A$6:A$105,A104)=1),"OK","CHECK"))</f>
        <v/>
      </c>
    </row>
    <row r="105" spans="1:5" x14ac:dyDescent="0.25">
      <c r="A105" s="5"/>
      <c r="B105" s="5"/>
      <c r="C105" s="7"/>
      <c r="D105" s="5"/>
      <c r="E105" s="8" t="str">
        <f>IF(COUNTA(A105:D105)=0,"",IF(AND(A105&lt;&gt;"",B105&lt;&gt;"",ISNUMBER(C105),D105&lt;&gt;"",COUNTIF(A$6:A$105,A105)=1),"OK","CHECK"))</f>
        <v/>
      </c>
    </row>
  </sheetData>
  <autoFilter ref="A5:E105"/>
  <dataValidations count="2">
    <dataValidation type="decimal" allowBlank="1" showErrorMessage="1" errorStyle="stop" error="Enter a number between -1000000000000 and 1000000000000." sqref="C10:C105">
      <formula1>-1000000000000</formula1>
      <formula2>1000000000000</formula2>
    </dataValidation>
    <dataValidation type="decimal" allowBlank="1" showErrorMessage="1" errorStyle="stop" error="Enter a number between -1000000000000 and 1000000000000." sqref="C6:C105">
      <formula1>-1000000000000</formula1>
      <formula2>1000000000000</formula2>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5"/>
  <sheetViews>
    <sheetView workbookViewId="0">
      <pane ySplit="5" topLeftCell="A6" activePane="bottomLeft" state="frozen"/>
      <selection pane="bottomLeft"/>
    </sheetView>
  </sheetViews>
  <sheetFormatPr defaultRowHeight="20" outlineLevelRow="0" outlineLevelCol="0" x14ac:dyDescent="55" customHeight="1"/>
  <cols>
    <col min="1" max="1" width="18" customWidth="1"/>
    <col min="2" max="2" width="55" customWidth="1"/>
    <col min="3" max="3" width="15" customWidth="1"/>
    <col min="4" max="4" width="22" customWidth="1"/>
    <col min="5" max="5" width="18" customWidth="1"/>
    <col min="6" max="6" width="45" customWidth="1"/>
    <col min="7" max="7" width="23" customWidth="1"/>
    <col min="8" max="8" width="24" customWidth="1"/>
    <col min="9" max="9" width="22" customWidth="1"/>
    <col min="10" max="10" width="24" customWidth="1"/>
  </cols>
  <sheetData>
    <row r="1" ht="26" customHeight="1" spans="1:1" x14ac:dyDescent="0.25">
      <c r="A1" s="1" t="s">
        <v>35</v>
      </c>
    </row>
    <row r="3" ht="42" customHeight="1" spans="1:1" x14ac:dyDescent="0.25">
      <c r="A3" s="4" t="s">
        <v>36</v>
      </c>
    </row>
    <row r="5" ht="32" customHeight="1" spans="1:10" x14ac:dyDescent="0.25">
      <c r="A5" s="2" t="s">
        <v>37</v>
      </c>
      <c r="B5" s="2" t="s">
        <v>38</v>
      </c>
      <c r="C5" s="2" t="s">
        <v>39</v>
      </c>
      <c r="D5" s="2" t="s">
        <v>40</v>
      </c>
      <c r="E5" s="2" t="s">
        <v>41</v>
      </c>
      <c r="F5" s="2" t="s">
        <v>28</v>
      </c>
      <c r="G5" s="2" t="s">
        <v>42</v>
      </c>
      <c r="H5" s="2" t="s">
        <v>43</v>
      </c>
      <c r="I5" s="2" t="s">
        <v>44</v>
      </c>
      <c r="J5" s="2" t="s">
        <v>29</v>
      </c>
    </row>
    <row r="6" spans="1:10" x14ac:dyDescent="0.25">
      <c r="A6" s="5"/>
      <c r="B6" s="5"/>
      <c r="C6" s="5"/>
      <c r="D6" s="7"/>
      <c r="E6" s="5"/>
      <c r="F6" s="5"/>
      <c r="G6" s="5"/>
      <c r="H6" s="5"/>
      <c r="I6" s="6"/>
      <c r="J6" s="8" t="str">
        <f>IF(COUNTA(A6:I6)=0,"",IF(AND(A6&lt;&gt;"",B6&lt;&gt;"",ISNUMBER(D6),F6&lt;&gt;"",H6&lt;&gt;"",ISNUMBER(I6),COUNTIF(A$6:A$105,A6)=1,OR(AND(C6="Support",E6="Timing"),AND(C6="GL",OR(E6="Proposed",AND(E6="Recorded",G6&lt;&gt;"",COUNTIF('Blank Activity'!A$6:A$105,G6)&gt;0))))),"OK","CHECK"))</f>
        <v/>
      </c>
    </row>
    <row r="7" spans="1:10" x14ac:dyDescent="0.25">
      <c r="A7" s="5"/>
      <c r="B7" s="5"/>
      <c r="C7" s="5"/>
      <c r="D7" s="7"/>
      <c r="E7" s="5"/>
      <c r="F7" s="5"/>
      <c r="G7" s="5"/>
      <c r="H7" s="5"/>
      <c r="I7" s="6"/>
      <c r="J7" s="8" t="str">
        <f>IF(COUNTA(A7:I7)=0,"",IF(AND(A7&lt;&gt;"",B7&lt;&gt;"",ISNUMBER(D7),F7&lt;&gt;"",H7&lt;&gt;"",ISNUMBER(I7),COUNTIF(A$6:A$105,A7)=1,OR(AND(C7="Support",E7="Timing"),AND(C7="GL",OR(E7="Proposed",AND(E7="Recorded",G7&lt;&gt;"",COUNTIF('Blank Activity'!A$6:A$105,G7)&gt;0))))),"OK","CHECK"))</f>
        <v/>
      </c>
    </row>
    <row r="8" spans="1:10" x14ac:dyDescent="0.25">
      <c r="A8" s="5"/>
      <c r="B8" s="5"/>
      <c r="C8" s="5"/>
      <c r="D8" s="7"/>
      <c r="E8" s="5"/>
      <c r="F8" s="5"/>
      <c r="G8" s="5"/>
      <c r="H8" s="5"/>
      <c r="I8" s="6"/>
      <c r="J8" s="8" t="str">
        <f>IF(COUNTA(A8:I8)=0,"",IF(AND(A8&lt;&gt;"",B8&lt;&gt;"",ISNUMBER(D8),F8&lt;&gt;"",H8&lt;&gt;"",ISNUMBER(I8),COUNTIF(A$6:A$105,A8)=1,OR(AND(C8="Support",E8="Timing"),AND(C8="GL",OR(E8="Proposed",AND(E8="Recorded",G8&lt;&gt;"",COUNTIF('Blank Activity'!A$6:A$105,G8)&gt;0))))),"OK","CHECK"))</f>
        <v/>
      </c>
    </row>
    <row r="9" spans="1:10" x14ac:dyDescent="0.25">
      <c r="A9" s="5"/>
      <c r="B9" s="5"/>
      <c r="C9" s="5"/>
      <c r="D9" s="7"/>
      <c r="E9" s="5"/>
      <c r="F9" s="5"/>
      <c r="G9" s="5"/>
      <c r="H9" s="5"/>
      <c r="I9" s="6"/>
      <c r="J9" s="8" t="str">
        <f>IF(COUNTA(A9:I9)=0,"",IF(AND(A9&lt;&gt;"",B9&lt;&gt;"",ISNUMBER(D9),F9&lt;&gt;"",H9&lt;&gt;"",ISNUMBER(I9),COUNTIF(A$6:A$105,A9)=1,OR(AND(C9="Support",E9="Timing"),AND(C9="GL",OR(E9="Proposed",AND(E9="Recorded",G9&lt;&gt;"",COUNTIF('Blank Activity'!A$6:A$105,G9)&gt;0))))),"OK","CHECK"))</f>
        <v/>
      </c>
    </row>
    <row r="10" spans="1:10" x14ac:dyDescent="0.25">
      <c r="A10" s="5"/>
      <c r="B10" s="5"/>
      <c r="C10" s="5"/>
      <c r="D10" s="7"/>
      <c r="E10" s="5"/>
      <c r="F10" s="5"/>
      <c r="G10" s="5"/>
      <c r="H10" s="5"/>
      <c r="I10" s="6"/>
      <c r="J10" s="8" t="str">
        <f>IF(COUNTA(A10:I10)=0,"",IF(AND(A10&lt;&gt;"",B10&lt;&gt;"",ISNUMBER(D10),F10&lt;&gt;"",H10&lt;&gt;"",ISNUMBER(I10),COUNTIF(A$6:A$105,A10)=1,OR(AND(C10="Support",E10="Timing"),AND(C10="GL",OR(E10="Proposed",AND(E10="Recorded",G10&lt;&gt;"",COUNTIF('Blank Activity'!A$6:A$105,G10)&gt;0))))),"OK","CHECK"))</f>
        <v/>
      </c>
    </row>
    <row r="11" spans="1:10" x14ac:dyDescent="0.25">
      <c r="A11" s="5"/>
      <c r="B11" s="5"/>
      <c r="C11" s="5"/>
      <c r="D11" s="7"/>
      <c r="E11" s="5"/>
      <c r="F11" s="5"/>
      <c r="G11" s="5"/>
      <c r="H11" s="5"/>
      <c r="I11" s="6"/>
      <c r="J11" s="8" t="str">
        <f>IF(COUNTA(A11:I11)=0,"",IF(AND(A11&lt;&gt;"",B11&lt;&gt;"",ISNUMBER(D11),F11&lt;&gt;"",H11&lt;&gt;"",ISNUMBER(I11),COUNTIF(A$6:A$105,A11)=1,OR(AND(C11="Support",E11="Timing"),AND(C11="GL",OR(E11="Proposed",AND(E11="Recorded",G11&lt;&gt;"",COUNTIF('Blank Activity'!A$6:A$105,G11)&gt;0))))),"OK","CHECK"))</f>
        <v/>
      </c>
    </row>
    <row r="12" spans="1:10" x14ac:dyDescent="0.25">
      <c r="A12" s="5"/>
      <c r="B12" s="5"/>
      <c r="C12" s="5"/>
      <c r="D12" s="7"/>
      <c r="E12" s="5"/>
      <c r="F12" s="5"/>
      <c r="G12" s="5"/>
      <c r="H12" s="5"/>
      <c r="I12" s="6"/>
      <c r="J12" s="8" t="str">
        <f>IF(COUNTA(A12:I12)=0,"",IF(AND(A12&lt;&gt;"",B12&lt;&gt;"",ISNUMBER(D12),F12&lt;&gt;"",H12&lt;&gt;"",ISNUMBER(I12),COUNTIF(A$6:A$105,A12)=1,OR(AND(C12="Support",E12="Timing"),AND(C12="GL",OR(E12="Proposed",AND(E12="Recorded",G12&lt;&gt;"",COUNTIF('Blank Activity'!A$6:A$105,G12)&gt;0))))),"OK","CHECK"))</f>
        <v/>
      </c>
    </row>
    <row r="13" spans="1:10" x14ac:dyDescent="0.25">
      <c r="A13" s="5"/>
      <c r="B13" s="5"/>
      <c r="C13" s="5"/>
      <c r="D13" s="7"/>
      <c r="E13" s="5"/>
      <c r="F13" s="5"/>
      <c r="G13" s="5"/>
      <c r="H13" s="5"/>
      <c r="I13" s="6"/>
      <c r="J13" s="8" t="str">
        <f>IF(COUNTA(A13:I13)=0,"",IF(AND(A13&lt;&gt;"",B13&lt;&gt;"",ISNUMBER(D13),F13&lt;&gt;"",H13&lt;&gt;"",ISNUMBER(I13),COUNTIF(A$6:A$105,A13)=1,OR(AND(C13="Support",E13="Timing"),AND(C13="GL",OR(E13="Proposed",AND(E13="Recorded",G13&lt;&gt;"",COUNTIF('Blank Activity'!A$6:A$105,G13)&gt;0))))),"OK","CHECK"))</f>
        <v/>
      </c>
    </row>
    <row r="14" spans="1:10" x14ac:dyDescent="0.25">
      <c r="A14" s="5"/>
      <c r="B14" s="5"/>
      <c r="C14" s="5"/>
      <c r="D14" s="7"/>
      <c r="E14" s="5"/>
      <c r="F14" s="5"/>
      <c r="G14" s="5"/>
      <c r="H14" s="5"/>
      <c r="I14" s="6"/>
      <c r="J14" s="8" t="str">
        <f>IF(COUNTA(A14:I14)=0,"",IF(AND(A14&lt;&gt;"",B14&lt;&gt;"",ISNUMBER(D14),F14&lt;&gt;"",H14&lt;&gt;"",ISNUMBER(I14),COUNTIF(A$6:A$105,A14)=1,OR(AND(C14="Support",E14="Timing"),AND(C14="GL",OR(E14="Proposed",AND(E14="Recorded",G14&lt;&gt;"",COUNTIF('Blank Activity'!A$6:A$105,G14)&gt;0))))),"OK","CHECK"))</f>
        <v/>
      </c>
    </row>
    <row r="15" spans="1:10" x14ac:dyDescent="0.25">
      <c r="A15" s="5"/>
      <c r="B15" s="5"/>
      <c r="C15" s="5"/>
      <c r="D15" s="7"/>
      <c r="E15" s="5"/>
      <c r="F15" s="5"/>
      <c r="G15" s="5"/>
      <c r="H15" s="5"/>
      <c r="I15" s="6"/>
      <c r="J15" s="8" t="str">
        <f>IF(COUNTA(A15:I15)=0,"",IF(AND(A15&lt;&gt;"",B15&lt;&gt;"",ISNUMBER(D15),F15&lt;&gt;"",H15&lt;&gt;"",ISNUMBER(I15),COUNTIF(A$6:A$105,A15)=1,OR(AND(C15="Support",E15="Timing"),AND(C15="GL",OR(E15="Proposed",AND(E15="Recorded",G15&lt;&gt;"",COUNTIF('Blank Activity'!A$6:A$105,G15)&gt;0))))),"OK","CHECK"))</f>
        <v/>
      </c>
    </row>
    <row r="16" spans="1:10" x14ac:dyDescent="0.25">
      <c r="A16" s="5"/>
      <c r="B16" s="5"/>
      <c r="C16" s="5"/>
      <c r="D16" s="7"/>
      <c r="E16" s="5"/>
      <c r="F16" s="5"/>
      <c r="G16" s="5"/>
      <c r="H16" s="5"/>
      <c r="I16" s="6"/>
      <c r="J16" s="8" t="str">
        <f>IF(COUNTA(A16:I16)=0,"",IF(AND(A16&lt;&gt;"",B16&lt;&gt;"",ISNUMBER(D16),F16&lt;&gt;"",H16&lt;&gt;"",ISNUMBER(I16),COUNTIF(A$6:A$105,A16)=1,OR(AND(C16="Support",E16="Timing"),AND(C16="GL",OR(E16="Proposed",AND(E16="Recorded",G16&lt;&gt;"",COUNTIF('Blank Activity'!A$6:A$105,G16)&gt;0))))),"OK","CHECK"))</f>
        <v/>
      </c>
    </row>
    <row r="17" spans="1:10" x14ac:dyDescent="0.25">
      <c r="A17" s="5"/>
      <c r="B17" s="5"/>
      <c r="C17" s="5"/>
      <c r="D17" s="7"/>
      <c r="E17" s="5"/>
      <c r="F17" s="5"/>
      <c r="G17" s="5"/>
      <c r="H17" s="5"/>
      <c r="I17" s="6"/>
      <c r="J17" s="8" t="str">
        <f>IF(COUNTA(A17:I17)=0,"",IF(AND(A17&lt;&gt;"",B17&lt;&gt;"",ISNUMBER(D17),F17&lt;&gt;"",H17&lt;&gt;"",ISNUMBER(I17),COUNTIF(A$6:A$105,A17)=1,OR(AND(C17="Support",E17="Timing"),AND(C17="GL",OR(E17="Proposed",AND(E17="Recorded",G17&lt;&gt;"",COUNTIF('Blank Activity'!A$6:A$105,G17)&gt;0))))),"OK","CHECK"))</f>
        <v/>
      </c>
    </row>
    <row r="18" spans="1:10" x14ac:dyDescent="0.25">
      <c r="A18" s="5"/>
      <c r="B18" s="5"/>
      <c r="C18" s="5"/>
      <c r="D18" s="7"/>
      <c r="E18" s="5"/>
      <c r="F18" s="5"/>
      <c r="G18" s="5"/>
      <c r="H18" s="5"/>
      <c r="I18" s="6"/>
      <c r="J18" s="8" t="str">
        <f>IF(COUNTA(A18:I18)=0,"",IF(AND(A18&lt;&gt;"",B18&lt;&gt;"",ISNUMBER(D18),F18&lt;&gt;"",H18&lt;&gt;"",ISNUMBER(I18),COUNTIF(A$6:A$105,A18)=1,OR(AND(C18="Support",E18="Timing"),AND(C18="GL",OR(E18="Proposed",AND(E18="Recorded",G18&lt;&gt;"",COUNTIF('Blank Activity'!A$6:A$105,G18)&gt;0))))),"OK","CHECK"))</f>
        <v/>
      </c>
    </row>
    <row r="19" spans="1:10" x14ac:dyDescent="0.25">
      <c r="A19" s="5"/>
      <c r="B19" s="5"/>
      <c r="C19" s="5"/>
      <c r="D19" s="7"/>
      <c r="E19" s="5"/>
      <c r="F19" s="5"/>
      <c r="G19" s="5"/>
      <c r="H19" s="5"/>
      <c r="I19" s="6"/>
      <c r="J19" s="8" t="str">
        <f>IF(COUNTA(A19:I19)=0,"",IF(AND(A19&lt;&gt;"",B19&lt;&gt;"",ISNUMBER(D19),F19&lt;&gt;"",H19&lt;&gt;"",ISNUMBER(I19),COUNTIF(A$6:A$105,A19)=1,OR(AND(C19="Support",E19="Timing"),AND(C19="GL",OR(E19="Proposed",AND(E19="Recorded",G19&lt;&gt;"",COUNTIF('Blank Activity'!A$6:A$105,G19)&gt;0))))),"OK","CHECK"))</f>
        <v/>
      </c>
    </row>
    <row r="20" spans="1:10" x14ac:dyDescent="0.25">
      <c r="A20" s="5"/>
      <c r="B20" s="5"/>
      <c r="C20" s="5"/>
      <c r="D20" s="7"/>
      <c r="E20" s="5"/>
      <c r="F20" s="5"/>
      <c r="G20" s="5"/>
      <c r="H20" s="5"/>
      <c r="I20" s="6"/>
      <c r="J20" s="8" t="str">
        <f>IF(COUNTA(A20:I20)=0,"",IF(AND(A20&lt;&gt;"",B20&lt;&gt;"",ISNUMBER(D20),F20&lt;&gt;"",H20&lt;&gt;"",ISNUMBER(I20),COUNTIF(A$6:A$105,A20)=1,OR(AND(C20="Support",E20="Timing"),AND(C20="GL",OR(E20="Proposed",AND(E20="Recorded",G20&lt;&gt;"",COUNTIF('Blank Activity'!A$6:A$105,G20)&gt;0))))),"OK","CHECK"))</f>
        <v/>
      </c>
    </row>
    <row r="21" spans="1:10" x14ac:dyDescent="0.25">
      <c r="A21" s="5"/>
      <c r="B21" s="5"/>
      <c r="C21" s="5"/>
      <c r="D21" s="7"/>
      <c r="E21" s="5"/>
      <c r="F21" s="5"/>
      <c r="G21" s="5"/>
      <c r="H21" s="5"/>
      <c r="I21" s="6"/>
      <c r="J21" s="8" t="str">
        <f>IF(COUNTA(A21:I21)=0,"",IF(AND(A21&lt;&gt;"",B21&lt;&gt;"",ISNUMBER(D21),F21&lt;&gt;"",H21&lt;&gt;"",ISNUMBER(I21),COUNTIF(A$6:A$105,A21)=1,OR(AND(C21="Support",E21="Timing"),AND(C21="GL",OR(E21="Proposed",AND(E21="Recorded",G21&lt;&gt;"",COUNTIF('Blank Activity'!A$6:A$105,G21)&gt;0))))),"OK","CHECK"))</f>
        <v/>
      </c>
    </row>
    <row r="22" spans="1:10" x14ac:dyDescent="0.25">
      <c r="A22" s="5"/>
      <c r="B22" s="5"/>
      <c r="C22" s="5"/>
      <c r="D22" s="7"/>
      <c r="E22" s="5"/>
      <c r="F22" s="5"/>
      <c r="G22" s="5"/>
      <c r="H22" s="5"/>
      <c r="I22" s="6"/>
      <c r="J22" s="8" t="str">
        <f>IF(COUNTA(A22:I22)=0,"",IF(AND(A22&lt;&gt;"",B22&lt;&gt;"",ISNUMBER(D22),F22&lt;&gt;"",H22&lt;&gt;"",ISNUMBER(I22),COUNTIF(A$6:A$105,A22)=1,OR(AND(C22="Support",E22="Timing"),AND(C22="GL",OR(E22="Proposed",AND(E22="Recorded",G22&lt;&gt;"",COUNTIF('Blank Activity'!A$6:A$105,G22)&gt;0))))),"OK","CHECK"))</f>
        <v/>
      </c>
    </row>
    <row r="23" spans="1:10" x14ac:dyDescent="0.25">
      <c r="A23" s="5"/>
      <c r="B23" s="5"/>
      <c r="C23" s="5"/>
      <c r="D23" s="7"/>
      <c r="E23" s="5"/>
      <c r="F23" s="5"/>
      <c r="G23" s="5"/>
      <c r="H23" s="5"/>
      <c r="I23" s="6"/>
      <c r="J23" s="8" t="str">
        <f>IF(COUNTA(A23:I23)=0,"",IF(AND(A23&lt;&gt;"",B23&lt;&gt;"",ISNUMBER(D23),F23&lt;&gt;"",H23&lt;&gt;"",ISNUMBER(I23),COUNTIF(A$6:A$105,A23)=1,OR(AND(C23="Support",E23="Timing"),AND(C23="GL",OR(E23="Proposed",AND(E23="Recorded",G23&lt;&gt;"",COUNTIF('Blank Activity'!A$6:A$105,G23)&gt;0))))),"OK","CHECK"))</f>
        <v/>
      </c>
    </row>
    <row r="24" spans="1:10" x14ac:dyDescent="0.25">
      <c r="A24" s="5"/>
      <c r="B24" s="5"/>
      <c r="C24" s="5"/>
      <c r="D24" s="7"/>
      <c r="E24" s="5"/>
      <c r="F24" s="5"/>
      <c r="G24" s="5"/>
      <c r="H24" s="5"/>
      <c r="I24" s="6"/>
      <c r="J24" s="8" t="str">
        <f>IF(COUNTA(A24:I24)=0,"",IF(AND(A24&lt;&gt;"",B24&lt;&gt;"",ISNUMBER(D24),F24&lt;&gt;"",H24&lt;&gt;"",ISNUMBER(I24),COUNTIF(A$6:A$105,A24)=1,OR(AND(C24="Support",E24="Timing"),AND(C24="GL",OR(E24="Proposed",AND(E24="Recorded",G24&lt;&gt;"",COUNTIF('Blank Activity'!A$6:A$105,G24)&gt;0))))),"OK","CHECK"))</f>
        <v/>
      </c>
    </row>
    <row r="25" spans="1:10" x14ac:dyDescent="0.25">
      <c r="A25" s="5"/>
      <c r="B25" s="5"/>
      <c r="C25" s="5"/>
      <c r="D25" s="7"/>
      <c r="E25" s="5"/>
      <c r="F25" s="5"/>
      <c r="G25" s="5"/>
      <c r="H25" s="5"/>
      <c r="I25" s="6"/>
      <c r="J25" s="8" t="str">
        <f>IF(COUNTA(A25:I25)=0,"",IF(AND(A25&lt;&gt;"",B25&lt;&gt;"",ISNUMBER(D25),F25&lt;&gt;"",H25&lt;&gt;"",ISNUMBER(I25),COUNTIF(A$6:A$105,A25)=1,OR(AND(C25="Support",E25="Timing"),AND(C25="GL",OR(E25="Proposed",AND(E25="Recorded",G25&lt;&gt;"",COUNTIF('Blank Activity'!A$6:A$105,G25)&gt;0))))),"OK","CHECK"))</f>
        <v/>
      </c>
    </row>
    <row r="26" spans="1:10" x14ac:dyDescent="0.25">
      <c r="A26" s="5"/>
      <c r="B26" s="5"/>
      <c r="C26" s="5"/>
      <c r="D26" s="7"/>
      <c r="E26" s="5"/>
      <c r="F26" s="5"/>
      <c r="G26" s="5"/>
      <c r="H26" s="5"/>
      <c r="I26" s="6"/>
      <c r="J26" s="8" t="str">
        <f>IF(COUNTA(A26:I26)=0,"",IF(AND(A26&lt;&gt;"",B26&lt;&gt;"",ISNUMBER(D26),F26&lt;&gt;"",H26&lt;&gt;"",ISNUMBER(I26),COUNTIF(A$6:A$105,A26)=1,OR(AND(C26="Support",E26="Timing"),AND(C26="GL",OR(E26="Proposed",AND(E26="Recorded",G26&lt;&gt;"",COUNTIF('Blank Activity'!A$6:A$105,G26)&gt;0))))),"OK","CHECK"))</f>
        <v/>
      </c>
    </row>
    <row r="27" spans="1:10" x14ac:dyDescent="0.25">
      <c r="A27" s="5"/>
      <c r="B27" s="5"/>
      <c r="C27" s="5"/>
      <c r="D27" s="7"/>
      <c r="E27" s="5"/>
      <c r="F27" s="5"/>
      <c r="G27" s="5"/>
      <c r="H27" s="5"/>
      <c r="I27" s="6"/>
      <c r="J27" s="8" t="str">
        <f>IF(COUNTA(A27:I27)=0,"",IF(AND(A27&lt;&gt;"",B27&lt;&gt;"",ISNUMBER(D27),F27&lt;&gt;"",H27&lt;&gt;"",ISNUMBER(I27),COUNTIF(A$6:A$105,A27)=1,OR(AND(C27="Support",E27="Timing"),AND(C27="GL",OR(E27="Proposed",AND(E27="Recorded",G27&lt;&gt;"",COUNTIF('Blank Activity'!A$6:A$105,G27)&gt;0))))),"OK","CHECK"))</f>
        <v/>
      </c>
    </row>
    <row r="28" spans="1:10" x14ac:dyDescent="0.25">
      <c r="A28" s="5"/>
      <c r="B28" s="5"/>
      <c r="C28" s="5"/>
      <c r="D28" s="7"/>
      <c r="E28" s="5"/>
      <c r="F28" s="5"/>
      <c r="G28" s="5"/>
      <c r="H28" s="5"/>
      <c r="I28" s="6"/>
      <c r="J28" s="8" t="str">
        <f>IF(COUNTA(A28:I28)=0,"",IF(AND(A28&lt;&gt;"",B28&lt;&gt;"",ISNUMBER(D28),F28&lt;&gt;"",H28&lt;&gt;"",ISNUMBER(I28),COUNTIF(A$6:A$105,A28)=1,OR(AND(C28="Support",E28="Timing"),AND(C28="GL",OR(E28="Proposed",AND(E28="Recorded",G28&lt;&gt;"",COUNTIF('Blank Activity'!A$6:A$105,G28)&gt;0))))),"OK","CHECK"))</f>
        <v/>
      </c>
    </row>
    <row r="29" spans="1:10" x14ac:dyDescent="0.25">
      <c r="A29" s="5"/>
      <c r="B29" s="5"/>
      <c r="C29" s="5"/>
      <c r="D29" s="7"/>
      <c r="E29" s="5"/>
      <c r="F29" s="5"/>
      <c r="G29" s="5"/>
      <c r="H29" s="5"/>
      <c r="I29" s="6"/>
      <c r="J29" s="8" t="str">
        <f>IF(COUNTA(A29:I29)=0,"",IF(AND(A29&lt;&gt;"",B29&lt;&gt;"",ISNUMBER(D29),F29&lt;&gt;"",H29&lt;&gt;"",ISNUMBER(I29),COUNTIF(A$6:A$105,A29)=1,OR(AND(C29="Support",E29="Timing"),AND(C29="GL",OR(E29="Proposed",AND(E29="Recorded",G29&lt;&gt;"",COUNTIF('Blank Activity'!A$6:A$105,G29)&gt;0))))),"OK","CHECK"))</f>
        <v/>
      </c>
    </row>
    <row r="30" spans="1:10" x14ac:dyDescent="0.25">
      <c r="A30" s="5"/>
      <c r="B30" s="5"/>
      <c r="C30" s="5"/>
      <c r="D30" s="7"/>
      <c r="E30" s="5"/>
      <c r="F30" s="5"/>
      <c r="G30" s="5"/>
      <c r="H30" s="5"/>
      <c r="I30" s="6"/>
      <c r="J30" s="8" t="str">
        <f>IF(COUNTA(A30:I30)=0,"",IF(AND(A30&lt;&gt;"",B30&lt;&gt;"",ISNUMBER(D30),F30&lt;&gt;"",H30&lt;&gt;"",ISNUMBER(I30),COUNTIF(A$6:A$105,A30)=1,OR(AND(C30="Support",E30="Timing"),AND(C30="GL",OR(E30="Proposed",AND(E30="Recorded",G30&lt;&gt;"",COUNTIF('Blank Activity'!A$6:A$105,G30)&gt;0))))),"OK","CHECK"))</f>
        <v/>
      </c>
    </row>
    <row r="31" spans="1:10" x14ac:dyDescent="0.25">
      <c r="A31" s="5"/>
      <c r="B31" s="5"/>
      <c r="C31" s="5"/>
      <c r="D31" s="7"/>
      <c r="E31" s="5"/>
      <c r="F31" s="5"/>
      <c r="G31" s="5"/>
      <c r="H31" s="5"/>
      <c r="I31" s="6"/>
      <c r="J31" s="8" t="str">
        <f>IF(COUNTA(A31:I31)=0,"",IF(AND(A31&lt;&gt;"",B31&lt;&gt;"",ISNUMBER(D31),F31&lt;&gt;"",H31&lt;&gt;"",ISNUMBER(I31),COUNTIF(A$6:A$105,A31)=1,OR(AND(C31="Support",E31="Timing"),AND(C31="GL",OR(E31="Proposed",AND(E31="Recorded",G31&lt;&gt;"",COUNTIF('Blank Activity'!A$6:A$105,G31)&gt;0))))),"OK","CHECK"))</f>
        <v/>
      </c>
    </row>
    <row r="32" spans="1:10" x14ac:dyDescent="0.25">
      <c r="A32" s="5"/>
      <c r="B32" s="5"/>
      <c r="C32" s="5"/>
      <c r="D32" s="7"/>
      <c r="E32" s="5"/>
      <c r="F32" s="5"/>
      <c r="G32" s="5"/>
      <c r="H32" s="5"/>
      <c r="I32" s="6"/>
      <c r="J32" s="8" t="str">
        <f>IF(COUNTA(A32:I32)=0,"",IF(AND(A32&lt;&gt;"",B32&lt;&gt;"",ISNUMBER(D32),F32&lt;&gt;"",H32&lt;&gt;"",ISNUMBER(I32),COUNTIF(A$6:A$105,A32)=1,OR(AND(C32="Support",E32="Timing"),AND(C32="GL",OR(E32="Proposed",AND(E32="Recorded",G32&lt;&gt;"",COUNTIF('Blank Activity'!A$6:A$105,G32)&gt;0))))),"OK","CHECK"))</f>
        <v/>
      </c>
    </row>
    <row r="33" spans="1:10" x14ac:dyDescent="0.25">
      <c r="A33" s="5"/>
      <c r="B33" s="5"/>
      <c r="C33" s="5"/>
      <c r="D33" s="7"/>
      <c r="E33" s="5"/>
      <c r="F33" s="5"/>
      <c r="G33" s="5"/>
      <c r="H33" s="5"/>
      <c r="I33" s="6"/>
      <c r="J33" s="8" t="str">
        <f>IF(COUNTA(A33:I33)=0,"",IF(AND(A33&lt;&gt;"",B33&lt;&gt;"",ISNUMBER(D33),F33&lt;&gt;"",H33&lt;&gt;"",ISNUMBER(I33),COUNTIF(A$6:A$105,A33)=1,OR(AND(C33="Support",E33="Timing"),AND(C33="GL",OR(E33="Proposed",AND(E33="Recorded",G33&lt;&gt;"",COUNTIF('Blank Activity'!A$6:A$105,G33)&gt;0))))),"OK","CHECK"))</f>
        <v/>
      </c>
    </row>
    <row r="34" spans="1:10" x14ac:dyDescent="0.25">
      <c r="A34" s="5"/>
      <c r="B34" s="5"/>
      <c r="C34" s="5"/>
      <c r="D34" s="7"/>
      <c r="E34" s="5"/>
      <c r="F34" s="5"/>
      <c r="G34" s="5"/>
      <c r="H34" s="5"/>
      <c r="I34" s="6"/>
      <c r="J34" s="8" t="str">
        <f>IF(COUNTA(A34:I34)=0,"",IF(AND(A34&lt;&gt;"",B34&lt;&gt;"",ISNUMBER(D34),F34&lt;&gt;"",H34&lt;&gt;"",ISNUMBER(I34),COUNTIF(A$6:A$105,A34)=1,OR(AND(C34="Support",E34="Timing"),AND(C34="GL",OR(E34="Proposed",AND(E34="Recorded",G34&lt;&gt;"",COUNTIF('Blank Activity'!A$6:A$105,G34)&gt;0))))),"OK","CHECK"))</f>
        <v/>
      </c>
    </row>
    <row r="35" spans="1:10" x14ac:dyDescent="0.25">
      <c r="A35" s="5"/>
      <c r="B35" s="5"/>
      <c r="C35" s="5"/>
      <c r="D35" s="7"/>
      <c r="E35" s="5"/>
      <c r="F35" s="5"/>
      <c r="G35" s="5"/>
      <c r="H35" s="5"/>
      <c r="I35" s="6"/>
      <c r="J35" s="8" t="str">
        <f>IF(COUNTA(A35:I35)=0,"",IF(AND(A35&lt;&gt;"",B35&lt;&gt;"",ISNUMBER(D35),F35&lt;&gt;"",H35&lt;&gt;"",ISNUMBER(I35),COUNTIF(A$6:A$105,A35)=1,OR(AND(C35="Support",E35="Timing"),AND(C35="GL",OR(E35="Proposed",AND(E35="Recorded",G35&lt;&gt;"",COUNTIF('Blank Activity'!A$6:A$105,G35)&gt;0))))),"OK","CHECK"))</f>
        <v/>
      </c>
    </row>
    <row r="36" spans="1:10" x14ac:dyDescent="0.25">
      <c r="A36" s="5"/>
      <c r="B36" s="5"/>
      <c r="C36" s="5"/>
      <c r="D36" s="7"/>
      <c r="E36" s="5"/>
      <c r="F36" s="5"/>
      <c r="G36" s="5"/>
      <c r="H36" s="5"/>
      <c r="I36" s="6"/>
      <c r="J36" s="8" t="str">
        <f>IF(COUNTA(A36:I36)=0,"",IF(AND(A36&lt;&gt;"",B36&lt;&gt;"",ISNUMBER(D36),F36&lt;&gt;"",H36&lt;&gt;"",ISNUMBER(I36),COUNTIF(A$6:A$105,A36)=1,OR(AND(C36="Support",E36="Timing"),AND(C36="GL",OR(E36="Proposed",AND(E36="Recorded",G36&lt;&gt;"",COUNTIF('Blank Activity'!A$6:A$105,G36)&gt;0))))),"OK","CHECK"))</f>
        <v/>
      </c>
    </row>
    <row r="37" spans="1:10" x14ac:dyDescent="0.25">
      <c r="A37" s="5"/>
      <c r="B37" s="5"/>
      <c r="C37" s="5"/>
      <c r="D37" s="7"/>
      <c r="E37" s="5"/>
      <c r="F37" s="5"/>
      <c r="G37" s="5"/>
      <c r="H37" s="5"/>
      <c r="I37" s="6"/>
      <c r="J37" s="8" t="str">
        <f>IF(COUNTA(A37:I37)=0,"",IF(AND(A37&lt;&gt;"",B37&lt;&gt;"",ISNUMBER(D37),F37&lt;&gt;"",H37&lt;&gt;"",ISNUMBER(I37),COUNTIF(A$6:A$105,A37)=1,OR(AND(C37="Support",E37="Timing"),AND(C37="GL",OR(E37="Proposed",AND(E37="Recorded",G37&lt;&gt;"",COUNTIF('Blank Activity'!A$6:A$105,G37)&gt;0))))),"OK","CHECK"))</f>
        <v/>
      </c>
    </row>
    <row r="38" spans="1:10" x14ac:dyDescent="0.25">
      <c r="A38" s="5"/>
      <c r="B38" s="5"/>
      <c r="C38" s="5"/>
      <c r="D38" s="7"/>
      <c r="E38" s="5"/>
      <c r="F38" s="5"/>
      <c r="G38" s="5"/>
      <c r="H38" s="5"/>
      <c r="I38" s="6"/>
      <c r="J38" s="8" t="str">
        <f>IF(COUNTA(A38:I38)=0,"",IF(AND(A38&lt;&gt;"",B38&lt;&gt;"",ISNUMBER(D38),F38&lt;&gt;"",H38&lt;&gt;"",ISNUMBER(I38),COUNTIF(A$6:A$105,A38)=1,OR(AND(C38="Support",E38="Timing"),AND(C38="GL",OR(E38="Proposed",AND(E38="Recorded",G38&lt;&gt;"",COUNTIF('Blank Activity'!A$6:A$105,G38)&gt;0))))),"OK","CHECK"))</f>
        <v/>
      </c>
    </row>
    <row r="39" spans="1:10" x14ac:dyDescent="0.25">
      <c r="A39" s="5"/>
      <c r="B39" s="5"/>
      <c r="C39" s="5"/>
      <c r="D39" s="7"/>
      <c r="E39" s="5"/>
      <c r="F39" s="5"/>
      <c r="G39" s="5"/>
      <c r="H39" s="5"/>
      <c r="I39" s="6"/>
      <c r="J39" s="8" t="str">
        <f>IF(COUNTA(A39:I39)=0,"",IF(AND(A39&lt;&gt;"",B39&lt;&gt;"",ISNUMBER(D39),F39&lt;&gt;"",H39&lt;&gt;"",ISNUMBER(I39),COUNTIF(A$6:A$105,A39)=1,OR(AND(C39="Support",E39="Timing"),AND(C39="GL",OR(E39="Proposed",AND(E39="Recorded",G39&lt;&gt;"",COUNTIF('Blank Activity'!A$6:A$105,G39)&gt;0))))),"OK","CHECK"))</f>
        <v/>
      </c>
    </row>
    <row r="40" spans="1:10" x14ac:dyDescent="0.25">
      <c r="A40" s="5"/>
      <c r="B40" s="5"/>
      <c r="C40" s="5"/>
      <c r="D40" s="7"/>
      <c r="E40" s="5"/>
      <c r="F40" s="5"/>
      <c r="G40" s="5"/>
      <c r="H40" s="5"/>
      <c r="I40" s="6"/>
      <c r="J40" s="8" t="str">
        <f>IF(COUNTA(A40:I40)=0,"",IF(AND(A40&lt;&gt;"",B40&lt;&gt;"",ISNUMBER(D40),F40&lt;&gt;"",H40&lt;&gt;"",ISNUMBER(I40),COUNTIF(A$6:A$105,A40)=1,OR(AND(C40="Support",E40="Timing"),AND(C40="GL",OR(E40="Proposed",AND(E40="Recorded",G40&lt;&gt;"",COUNTIF('Blank Activity'!A$6:A$105,G40)&gt;0))))),"OK","CHECK"))</f>
        <v/>
      </c>
    </row>
    <row r="41" spans="1:10" x14ac:dyDescent="0.25">
      <c r="A41" s="5"/>
      <c r="B41" s="5"/>
      <c r="C41" s="5"/>
      <c r="D41" s="7"/>
      <c r="E41" s="5"/>
      <c r="F41" s="5"/>
      <c r="G41" s="5"/>
      <c r="H41" s="5"/>
      <c r="I41" s="6"/>
      <c r="J41" s="8" t="str">
        <f>IF(COUNTA(A41:I41)=0,"",IF(AND(A41&lt;&gt;"",B41&lt;&gt;"",ISNUMBER(D41),F41&lt;&gt;"",H41&lt;&gt;"",ISNUMBER(I41),COUNTIF(A$6:A$105,A41)=1,OR(AND(C41="Support",E41="Timing"),AND(C41="GL",OR(E41="Proposed",AND(E41="Recorded",G41&lt;&gt;"",COUNTIF('Blank Activity'!A$6:A$105,G41)&gt;0))))),"OK","CHECK"))</f>
        <v/>
      </c>
    </row>
    <row r="42" spans="1:10" x14ac:dyDescent="0.25">
      <c r="A42" s="5"/>
      <c r="B42" s="5"/>
      <c r="C42" s="5"/>
      <c r="D42" s="7"/>
      <c r="E42" s="5"/>
      <c r="F42" s="5"/>
      <c r="G42" s="5"/>
      <c r="H42" s="5"/>
      <c r="I42" s="6"/>
      <c r="J42" s="8" t="str">
        <f>IF(COUNTA(A42:I42)=0,"",IF(AND(A42&lt;&gt;"",B42&lt;&gt;"",ISNUMBER(D42),F42&lt;&gt;"",H42&lt;&gt;"",ISNUMBER(I42),COUNTIF(A$6:A$105,A42)=1,OR(AND(C42="Support",E42="Timing"),AND(C42="GL",OR(E42="Proposed",AND(E42="Recorded",G42&lt;&gt;"",COUNTIF('Blank Activity'!A$6:A$105,G42)&gt;0))))),"OK","CHECK"))</f>
        <v/>
      </c>
    </row>
    <row r="43" spans="1:10" x14ac:dyDescent="0.25">
      <c r="A43" s="5"/>
      <c r="B43" s="5"/>
      <c r="C43" s="5"/>
      <c r="D43" s="7"/>
      <c r="E43" s="5"/>
      <c r="F43" s="5"/>
      <c r="G43" s="5"/>
      <c r="H43" s="5"/>
      <c r="I43" s="6"/>
      <c r="J43" s="8" t="str">
        <f>IF(COUNTA(A43:I43)=0,"",IF(AND(A43&lt;&gt;"",B43&lt;&gt;"",ISNUMBER(D43),F43&lt;&gt;"",H43&lt;&gt;"",ISNUMBER(I43),COUNTIF(A$6:A$105,A43)=1,OR(AND(C43="Support",E43="Timing"),AND(C43="GL",OR(E43="Proposed",AND(E43="Recorded",G43&lt;&gt;"",COUNTIF('Blank Activity'!A$6:A$105,G43)&gt;0))))),"OK","CHECK"))</f>
        <v/>
      </c>
    </row>
    <row r="44" spans="1:10" x14ac:dyDescent="0.25">
      <c r="A44" s="5"/>
      <c r="B44" s="5"/>
      <c r="C44" s="5"/>
      <c r="D44" s="7"/>
      <c r="E44" s="5"/>
      <c r="F44" s="5"/>
      <c r="G44" s="5"/>
      <c r="H44" s="5"/>
      <c r="I44" s="6"/>
      <c r="J44" s="8" t="str">
        <f>IF(COUNTA(A44:I44)=0,"",IF(AND(A44&lt;&gt;"",B44&lt;&gt;"",ISNUMBER(D44),F44&lt;&gt;"",H44&lt;&gt;"",ISNUMBER(I44),COUNTIF(A$6:A$105,A44)=1,OR(AND(C44="Support",E44="Timing"),AND(C44="GL",OR(E44="Proposed",AND(E44="Recorded",G44&lt;&gt;"",COUNTIF('Blank Activity'!A$6:A$105,G44)&gt;0))))),"OK","CHECK"))</f>
        <v/>
      </c>
    </row>
    <row r="45" spans="1:10" x14ac:dyDescent="0.25">
      <c r="A45" s="5"/>
      <c r="B45" s="5"/>
      <c r="C45" s="5"/>
      <c r="D45" s="7"/>
      <c r="E45" s="5"/>
      <c r="F45" s="5"/>
      <c r="G45" s="5"/>
      <c r="H45" s="5"/>
      <c r="I45" s="6"/>
      <c r="J45" s="8" t="str">
        <f>IF(COUNTA(A45:I45)=0,"",IF(AND(A45&lt;&gt;"",B45&lt;&gt;"",ISNUMBER(D45),F45&lt;&gt;"",H45&lt;&gt;"",ISNUMBER(I45),COUNTIF(A$6:A$105,A45)=1,OR(AND(C45="Support",E45="Timing"),AND(C45="GL",OR(E45="Proposed",AND(E45="Recorded",G45&lt;&gt;"",COUNTIF('Blank Activity'!A$6:A$105,G45)&gt;0))))),"OK","CHECK"))</f>
        <v/>
      </c>
    </row>
    <row r="46" spans="1:10" x14ac:dyDescent="0.25">
      <c r="A46" s="5"/>
      <c r="B46" s="5"/>
      <c r="C46" s="5"/>
      <c r="D46" s="7"/>
      <c r="E46" s="5"/>
      <c r="F46" s="5"/>
      <c r="G46" s="5"/>
      <c r="H46" s="5"/>
      <c r="I46" s="6"/>
      <c r="J46" s="8" t="str">
        <f>IF(COUNTA(A46:I46)=0,"",IF(AND(A46&lt;&gt;"",B46&lt;&gt;"",ISNUMBER(D46),F46&lt;&gt;"",H46&lt;&gt;"",ISNUMBER(I46),COUNTIF(A$6:A$105,A46)=1,OR(AND(C46="Support",E46="Timing"),AND(C46="GL",OR(E46="Proposed",AND(E46="Recorded",G46&lt;&gt;"",COUNTIF('Blank Activity'!A$6:A$105,G46)&gt;0))))),"OK","CHECK"))</f>
        <v/>
      </c>
    </row>
    <row r="47" spans="1:10" x14ac:dyDescent="0.25">
      <c r="A47" s="5"/>
      <c r="B47" s="5"/>
      <c r="C47" s="5"/>
      <c r="D47" s="7"/>
      <c r="E47" s="5"/>
      <c r="F47" s="5"/>
      <c r="G47" s="5"/>
      <c r="H47" s="5"/>
      <c r="I47" s="6"/>
      <c r="J47" s="8" t="str">
        <f>IF(COUNTA(A47:I47)=0,"",IF(AND(A47&lt;&gt;"",B47&lt;&gt;"",ISNUMBER(D47),F47&lt;&gt;"",H47&lt;&gt;"",ISNUMBER(I47),COUNTIF(A$6:A$105,A47)=1,OR(AND(C47="Support",E47="Timing"),AND(C47="GL",OR(E47="Proposed",AND(E47="Recorded",G47&lt;&gt;"",COUNTIF('Blank Activity'!A$6:A$105,G47)&gt;0))))),"OK","CHECK"))</f>
        <v/>
      </c>
    </row>
    <row r="48" spans="1:10" x14ac:dyDescent="0.25">
      <c r="A48" s="5"/>
      <c r="B48" s="5"/>
      <c r="C48" s="5"/>
      <c r="D48" s="7"/>
      <c r="E48" s="5"/>
      <c r="F48" s="5"/>
      <c r="G48" s="5"/>
      <c r="H48" s="5"/>
      <c r="I48" s="6"/>
      <c r="J48" s="8" t="str">
        <f>IF(COUNTA(A48:I48)=0,"",IF(AND(A48&lt;&gt;"",B48&lt;&gt;"",ISNUMBER(D48),F48&lt;&gt;"",H48&lt;&gt;"",ISNUMBER(I48),COUNTIF(A$6:A$105,A48)=1,OR(AND(C48="Support",E48="Timing"),AND(C48="GL",OR(E48="Proposed",AND(E48="Recorded",G48&lt;&gt;"",COUNTIF('Blank Activity'!A$6:A$105,G48)&gt;0))))),"OK","CHECK"))</f>
        <v/>
      </c>
    </row>
    <row r="49" spans="1:10" x14ac:dyDescent="0.25">
      <c r="A49" s="5"/>
      <c r="B49" s="5"/>
      <c r="C49" s="5"/>
      <c r="D49" s="7"/>
      <c r="E49" s="5"/>
      <c r="F49" s="5"/>
      <c r="G49" s="5"/>
      <c r="H49" s="5"/>
      <c r="I49" s="6"/>
      <c r="J49" s="8" t="str">
        <f>IF(COUNTA(A49:I49)=0,"",IF(AND(A49&lt;&gt;"",B49&lt;&gt;"",ISNUMBER(D49),F49&lt;&gt;"",H49&lt;&gt;"",ISNUMBER(I49),COUNTIF(A$6:A$105,A49)=1,OR(AND(C49="Support",E49="Timing"),AND(C49="GL",OR(E49="Proposed",AND(E49="Recorded",G49&lt;&gt;"",COUNTIF('Blank Activity'!A$6:A$105,G49)&gt;0))))),"OK","CHECK"))</f>
        <v/>
      </c>
    </row>
    <row r="50" spans="1:10" x14ac:dyDescent="0.25">
      <c r="A50" s="5"/>
      <c r="B50" s="5"/>
      <c r="C50" s="5"/>
      <c r="D50" s="7"/>
      <c r="E50" s="5"/>
      <c r="F50" s="5"/>
      <c r="G50" s="5"/>
      <c r="H50" s="5"/>
      <c r="I50" s="6"/>
      <c r="J50" s="8" t="str">
        <f>IF(COUNTA(A50:I50)=0,"",IF(AND(A50&lt;&gt;"",B50&lt;&gt;"",ISNUMBER(D50),F50&lt;&gt;"",H50&lt;&gt;"",ISNUMBER(I50),COUNTIF(A$6:A$105,A50)=1,OR(AND(C50="Support",E50="Timing"),AND(C50="GL",OR(E50="Proposed",AND(E50="Recorded",G50&lt;&gt;"",COUNTIF('Blank Activity'!A$6:A$105,G50)&gt;0))))),"OK","CHECK"))</f>
        <v/>
      </c>
    </row>
    <row r="51" spans="1:10" x14ac:dyDescent="0.25">
      <c r="A51" s="5"/>
      <c r="B51" s="5"/>
      <c r="C51" s="5"/>
      <c r="D51" s="7"/>
      <c r="E51" s="5"/>
      <c r="F51" s="5"/>
      <c r="G51" s="5"/>
      <c r="H51" s="5"/>
      <c r="I51" s="6"/>
      <c r="J51" s="8" t="str">
        <f>IF(COUNTA(A51:I51)=0,"",IF(AND(A51&lt;&gt;"",B51&lt;&gt;"",ISNUMBER(D51),F51&lt;&gt;"",H51&lt;&gt;"",ISNUMBER(I51),COUNTIF(A$6:A$105,A51)=1,OR(AND(C51="Support",E51="Timing"),AND(C51="GL",OR(E51="Proposed",AND(E51="Recorded",G51&lt;&gt;"",COUNTIF('Blank Activity'!A$6:A$105,G51)&gt;0))))),"OK","CHECK"))</f>
        <v/>
      </c>
    </row>
    <row r="52" spans="1:10" x14ac:dyDescent="0.25">
      <c r="A52" s="5"/>
      <c r="B52" s="5"/>
      <c r="C52" s="5"/>
      <c r="D52" s="7"/>
      <c r="E52" s="5"/>
      <c r="F52" s="5"/>
      <c r="G52" s="5"/>
      <c r="H52" s="5"/>
      <c r="I52" s="6"/>
      <c r="J52" s="8" t="str">
        <f>IF(COUNTA(A52:I52)=0,"",IF(AND(A52&lt;&gt;"",B52&lt;&gt;"",ISNUMBER(D52),F52&lt;&gt;"",H52&lt;&gt;"",ISNUMBER(I52),COUNTIF(A$6:A$105,A52)=1,OR(AND(C52="Support",E52="Timing"),AND(C52="GL",OR(E52="Proposed",AND(E52="Recorded",G52&lt;&gt;"",COUNTIF('Blank Activity'!A$6:A$105,G52)&gt;0))))),"OK","CHECK"))</f>
        <v/>
      </c>
    </row>
    <row r="53" spans="1:10" x14ac:dyDescent="0.25">
      <c r="A53" s="5"/>
      <c r="B53" s="5"/>
      <c r="C53" s="5"/>
      <c r="D53" s="7"/>
      <c r="E53" s="5"/>
      <c r="F53" s="5"/>
      <c r="G53" s="5"/>
      <c r="H53" s="5"/>
      <c r="I53" s="6"/>
      <c r="J53" s="8" t="str">
        <f>IF(COUNTA(A53:I53)=0,"",IF(AND(A53&lt;&gt;"",B53&lt;&gt;"",ISNUMBER(D53),F53&lt;&gt;"",H53&lt;&gt;"",ISNUMBER(I53),COUNTIF(A$6:A$105,A53)=1,OR(AND(C53="Support",E53="Timing"),AND(C53="GL",OR(E53="Proposed",AND(E53="Recorded",G53&lt;&gt;"",COUNTIF('Blank Activity'!A$6:A$105,G53)&gt;0))))),"OK","CHECK"))</f>
        <v/>
      </c>
    </row>
    <row r="54" spans="1:10" x14ac:dyDescent="0.25">
      <c r="A54" s="5"/>
      <c r="B54" s="5"/>
      <c r="C54" s="5"/>
      <c r="D54" s="7"/>
      <c r="E54" s="5"/>
      <c r="F54" s="5"/>
      <c r="G54" s="5"/>
      <c r="H54" s="5"/>
      <c r="I54" s="6"/>
      <c r="J54" s="8" t="str">
        <f>IF(COUNTA(A54:I54)=0,"",IF(AND(A54&lt;&gt;"",B54&lt;&gt;"",ISNUMBER(D54),F54&lt;&gt;"",H54&lt;&gt;"",ISNUMBER(I54),COUNTIF(A$6:A$105,A54)=1,OR(AND(C54="Support",E54="Timing"),AND(C54="GL",OR(E54="Proposed",AND(E54="Recorded",G54&lt;&gt;"",COUNTIF('Blank Activity'!A$6:A$105,G54)&gt;0))))),"OK","CHECK"))</f>
        <v/>
      </c>
    </row>
    <row r="55" spans="1:10" x14ac:dyDescent="0.25">
      <c r="A55" s="5"/>
      <c r="B55" s="5"/>
      <c r="C55" s="5"/>
      <c r="D55" s="7"/>
      <c r="E55" s="5"/>
      <c r="F55" s="5"/>
      <c r="G55" s="5"/>
      <c r="H55" s="5"/>
      <c r="I55" s="6"/>
      <c r="J55" s="8" t="str">
        <f>IF(COUNTA(A55:I55)=0,"",IF(AND(A55&lt;&gt;"",B55&lt;&gt;"",ISNUMBER(D55),F55&lt;&gt;"",H55&lt;&gt;"",ISNUMBER(I55),COUNTIF(A$6:A$105,A55)=1,OR(AND(C55="Support",E55="Timing"),AND(C55="GL",OR(E55="Proposed",AND(E55="Recorded",G55&lt;&gt;"",COUNTIF('Blank Activity'!A$6:A$105,G55)&gt;0))))),"OK","CHECK"))</f>
        <v/>
      </c>
    </row>
    <row r="56" spans="1:10" x14ac:dyDescent="0.25">
      <c r="A56" s="5"/>
      <c r="B56" s="5"/>
      <c r="C56" s="5"/>
      <c r="D56" s="7"/>
      <c r="E56" s="5"/>
      <c r="F56" s="5"/>
      <c r="G56" s="5"/>
      <c r="H56" s="5"/>
      <c r="I56" s="6"/>
      <c r="J56" s="8" t="str">
        <f>IF(COUNTA(A56:I56)=0,"",IF(AND(A56&lt;&gt;"",B56&lt;&gt;"",ISNUMBER(D56),F56&lt;&gt;"",H56&lt;&gt;"",ISNUMBER(I56),COUNTIF(A$6:A$105,A56)=1,OR(AND(C56="Support",E56="Timing"),AND(C56="GL",OR(E56="Proposed",AND(E56="Recorded",G56&lt;&gt;"",COUNTIF('Blank Activity'!A$6:A$105,G56)&gt;0))))),"OK","CHECK"))</f>
        <v/>
      </c>
    </row>
    <row r="57" spans="1:10" x14ac:dyDescent="0.25">
      <c r="A57" s="5"/>
      <c r="B57" s="5"/>
      <c r="C57" s="5"/>
      <c r="D57" s="7"/>
      <c r="E57" s="5"/>
      <c r="F57" s="5"/>
      <c r="G57" s="5"/>
      <c r="H57" s="5"/>
      <c r="I57" s="6"/>
      <c r="J57" s="8" t="str">
        <f>IF(COUNTA(A57:I57)=0,"",IF(AND(A57&lt;&gt;"",B57&lt;&gt;"",ISNUMBER(D57),F57&lt;&gt;"",H57&lt;&gt;"",ISNUMBER(I57),COUNTIF(A$6:A$105,A57)=1,OR(AND(C57="Support",E57="Timing"),AND(C57="GL",OR(E57="Proposed",AND(E57="Recorded",G57&lt;&gt;"",COUNTIF('Blank Activity'!A$6:A$105,G57)&gt;0))))),"OK","CHECK"))</f>
        <v/>
      </c>
    </row>
    <row r="58" spans="1:10" x14ac:dyDescent="0.25">
      <c r="A58" s="5"/>
      <c r="B58" s="5"/>
      <c r="C58" s="5"/>
      <c r="D58" s="7"/>
      <c r="E58" s="5"/>
      <c r="F58" s="5"/>
      <c r="G58" s="5"/>
      <c r="H58" s="5"/>
      <c r="I58" s="6"/>
      <c r="J58" s="8" t="str">
        <f>IF(COUNTA(A58:I58)=0,"",IF(AND(A58&lt;&gt;"",B58&lt;&gt;"",ISNUMBER(D58),F58&lt;&gt;"",H58&lt;&gt;"",ISNUMBER(I58),COUNTIF(A$6:A$105,A58)=1,OR(AND(C58="Support",E58="Timing"),AND(C58="GL",OR(E58="Proposed",AND(E58="Recorded",G58&lt;&gt;"",COUNTIF('Blank Activity'!A$6:A$105,G58)&gt;0))))),"OK","CHECK"))</f>
        <v/>
      </c>
    </row>
    <row r="59" spans="1:10" x14ac:dyDescent="0.25">
      <c r="A59" s="5"/>
      <c r="B59" s="5"/>
      <c r="C59" s="5"/>
      <c r="D59" s="7"/>
      <c r="E59" s="5"/>
      <c r="F59" s="5"/>
      <c r="G59" s="5"/>
      <c r="H59" s="5"/>
      <c r="I59" s="6"/>
      <c r="J59" s="8" t="str">
        <f>IF(COUNTA(A59:I59)=0,"",IF(AND(A59&lt;&gt;"",B59&lt;&gt;"",ISNUMBER(D59),F59&lt;&gt;"",H59&lt;&gt;"",ISNUMBER(I59),COUNTIF(A$6:A$105,A59)=1,OR(AND(C59="Support",E59="Timing"),AND(C59="GL",OR(E59="Proposed",AND(E59="Recorded",G59&lt;&gt;"",COUNTIF('Blank Activity'!A$6:A$105,G59)&gt;0))))),"OK","CHECK"))</f>
        <v/>
      </c>
    </row>
    <row r="60" spans="1:10" x14ac:dyDescent="0.25">
      <c r="A60" s="5"/>
      <c r="B60" s="5"/>
      <c r="C60" s="5"/>
      <c r="D60" s="7"/>
      <c r="E60" s="5"/>
      <c r="F60" s="5"/>
      <c r="G60" s="5"/>
      <c r="H60" s="5"/>
      <c r="I60" s="6"/>
      <c r="J60" s="8" t="str">
        <f>IF(COUNTA(A60:I60)=0,"",IF(AND(A60&lt;&gt;"",B60&lt;&gt;"",ISNUMBER(D60),F60&lt;&gt;"",H60&lt;&gt;"",ISNUMBER(I60),COUNTIF(A$6:A$105,A60)=1,OR(AND(C60="Support",E60="Timing"),AND(C60="GL",OR(E60="Proposed",AND(E60="Recorded",G60&lt;&gt;"",COUNTIF('Blank Activity'!A$6:A$105,G60)&gt;0))))),"OK","CHECK"))</f>
        <v/>
      </c>
    </row>
    <row r="61" spans="1:10" x14ac:dyDescent="0.25">
      <c r="A61" s="5"/>
      <c r="B61" s="5"/>
      <c r="C61" s="5"/>
      <c r="D61" s="7"/>
      <c r="E61" s="5"/>
      <c r="F61" s="5"/>
      <c r="G61" s="5"/>
      <c r="H61" s="5"/>
      <c r="I61" s="6"/>
      <c r="J61" s="8" t="str">
        <f>IF(COUNTA(A61:I61)=0,"",IF(AND(A61&lt;&gt;"",B61&lt;&gt;"",ISNUMBER(D61),F61&lt;&gt;"",H61&lt;&gt;"",ISNUMBER(I61),COUNTIF(A$6:A$105,A61)=1,OR(AND(C61="Support",E61="Timing"),AND(C61="GL",OR(E61="Proposed",AND(E61="Recorded",G61&lt;&gt;"",COUNTIF('Blank Activity'!A$6:A$105,G61)&gt;0))))),"OK","CHECK"))</f>
        <v/>
      </c>
    </row>
    <row r="62" spans="1:10" x14ac:dyDescent="0.25">
      <c r="A62" s="5"/>
      <c r="B62" s="5"/>
      <c r="C62" s="5"/>
      <c r="D62" s="7"/>
      <c r="E62" s="5"/>
      <c r="F62" s="5"/>
      <c r="G62" s="5"/>
      <c r="H62" s="5"/>
      <c r="I62" s="6"/>
      <c r="J62" s="8" t="str">
        <f>IF(COUNTA(A62:I62)=0,"",IF(AND(A62&lt;&gt;"",B62&lt;&gt;"",ISNUMBER(D62),F62&lt;&gt;"",H62&lt;&gt;"",ISNUMBER(I62),COUNTIF(A$6:A$105,A62)=1,OR(AND(C62="Support",E62="Timing"),AND(C62="GL",OR(E62="Proposed",AND(E62="Recorded",G62&lt;&gt;"",COUNTIF('Blank Activity'!A$6:A$105,G62)&gt;0))))),"OK","CHECK"))</f>
        <v/>
      </c>
    </row>
    <row r="63" spans="1:10" x14ac:dyDescent="0.25">
      <c r="A63" s="5"/>
      <c r="B63" s="5"/>
      <c r="C63" s="5"/>
      <c r="D63" s="7"/>
      <c r="E63" s="5"/>
      <c r="F63" s="5"/>
      <c r="G63" s="5"/>
      <c r="H63" s="5"/>
      <c r="I63" s="6"/>
      <c r="J63" s="8" t="str">
        <f>IF(COUNTA(A63:I63)=0,"",IF(AND(A63&lt;&gt;"",B63&lt;&gt;"",ISNUMBER(D63),F63&lt;&gt;"",H63&lt;&gt;"",ISNUMBER(I63),COUNTIF(A$6:A$105,A63)=1,OR(AND(C63="Support",E63="Timing"),AND(C63="GL",OR(E63="Proposed",AND(E63="Recorded",G63&lt;&gt;"",COUNTIF('Blank Activity'!A$6:A$105,G63)&gt;0))))),"OK","CHECK"))</f>
        <v/>
      </c>
    </row>
    <row r="64" spans="1:10" x14ac:dyDescent="0.25">
      <c r="A64" s="5"/>
      <c r="B64" s="5"/>
      <c r="C64" s="5"/>
      <c r="D64" s="7"/>
      <c r="E64" s="5"/>
      <c r="F64" s="5"/>
      <c r="G64" s="5"/>
      <c r="H64" s="5"/>
      <c r="I64" s="6"/>
      <c r="J64" s="8" t="str">
        <f>IF(COUNTA(A64:I64)=0,"",IF(AND(A64&lt;&gt;"",B64&lt;&gt;"",ISNUMBER(D64),F64&lt;&gt;"",H64&lt;&gt;"",ISNUMBER(I64),COUNTIF(A$6:A$105,A64)=1,OR(AND(C64="Support",E64="Timing"),AND(C64="GL",OR(E64="Proposed",AND(E64="Recorded",G64&lt;&gt;"",COUNTIF('Blank Activity'!A$6:A$105,G64)&gt;0))))),"OK","CHECK"))</f>
        <v/>
      </c>
    </row>
    <row r="65" spans="1:10" x14ac:dyDescent="0.25">
      <c r="A65" s="5"/>
      <c r="B65" s="5"/>
      <c r="C65" s="5"/>
      <c r="D65" s="7"/>
      <c r="E65" s="5"/>
      <c r="F65" s="5"/>
      <c r="G65" s="5"/>
      <c r="H65" s="5"/>
      <c r="I65" s="6"/>
      <c r="J65" s="8" t="str">
        <f>IF(COUNTA(A65:I65)=0,"",IF(AND(A65&lt;&gt;"",B65&lt;&gt;"",ISNUMBER(D65),F65&lt;&gt;"",H65&lt;&gt;"",ISNUMBER(I65),COUNTIF(A$6:A$105,A65)=1,OR(AND(C65="Support",E65="Timing"),AND(C65="GL",OR(E65="Proposed",AND(E65="Recorded",G65&lt;&gt;"",COUNTIF('Blank Activity'!A$6:A$105,G65)&gt;0))))),"OK","CHECK"))</f>
        <v/>
      </c>
    </row>
    <row r="66" spans="1:10" x14ac:dyDescent="0.25">
      <c r="A66" s="5"/>
      <c r="B66" s="5"/>
      <c r="C66" s="5"/>
      <c r="D66" s="7"/>
      <c r="E66" s="5"/>
      <c r="F66" s="5"/>
      <c r="G66" s="5"/>
      <c r="H66" s="5"/>
      <c r="I66" s="6"/>
      <c r="J66" s="8" t="str">
        <f>IF(COUNTA(A66:I66)=0,"",IF(AND(A66&lt;&gt;"",B66&lt;&gt;"",ISNUMBER(D66),F66&lt;&gt;"",H66&lt;&gt;"",ISNUMBER(I66),COUNTIF(A$6:A$105,A66)=1,OR(AND(C66="Support",E66="Timing"),AND(C66="GL",OR(E66="Proposed",AND(E66="Recorded",G66&lt;&gt;"",COUNTIF('Blank Activity'!A$6:A$105,G66)&gt;0))))),"OK","CHECK"))</f>
        <v/>
      </c>
    </row>
    <row r="67" spans="1:10" x14ac:dyDescent="0.25">
      <c r="A67" s="5"/>
      <c r="B67" s="5"/>
      <c r="C67" s="5"/>
      <c r="D67" s="7"/>
      <c r="E67" s="5"/>
      <c r="F67" s="5"/>
      <c r="G67" s="5"/>
      <c r="H67" s="5"/>
      <c r="I67" s="6"/>
      <c r="J67" s="8" t="str">
        <f>IF(COUNTA(A67:I67)=0,"",IF(AND(A67&lt;&gt;"",B67&lt;&gt;"",ISNUMBER(D67),F67&lt;&gt;"",H67&lt;&gt;"",ISNUMBER(I67),COUNTIF(A$6:A$105,A67)=1,OR(AND(C67="Support",E67="Timing"),AND(C67="GL",OR(E67="Proposed",AND(E67="Recorded",G67&lt;&gt;"",COUNTIF('Blank Activity'!A$6:A$105,G67)&gt;0))))),"OK","CHECK"))</f>
        <v/>
      </c>
    </row>
    <row r="68" spans="1:10" x14ac:dyDescent="0.25">
      <c r="A68" s="5"/>
      <c r="B68" s="5"/>
      <c r="C68" s="5"/>
      <c r="D68" s="7"/>
      <c r="E68" s="5"/>
      <c r="F68" s="5"/>
      <c r="G68" s="5"/>
      <c r="H68" s="5"/>
      <c r="I68" s="6"/>
      <c r="J68" s="8" t="str">
        <f>IF(COUNTA(A68:I68)=0,"",IF(AND(A68&lt;&gt;"",B68&lt;&gt;"",ISNUMBER(D68),F68&lt;&gt;"",H68&lt;&gt;"",ISNUMBER(I68),COUNTIF(A$6:A$105,A68)=1,OR(AND(C68="Support",E68="Timing"),AND(C68="GL",OR(E68="Proposed",AND(E68="Recorded",G68&lt;&gt;"",COUNTIF('Blank Activity'!A$6:A$105,G68)&gt;0))))),"OK","CHECK"))</f>
        <v/>
      </c>
    </row>
    <row r="69" spans="1:10" x14ac:dyDescent="0.25">
      <c r="A69" s="5"/>
      <c r="B69" s="5"/>
      <c r="C69" s="5"/>
      <c r="D69" s="7"/>
      <c r="E69" s="5"/>
      <c r="F69" s="5"/>
      <c r="G69" s="5"/>
      <c r="H69" s="5"/>
      <c r="I69" s="6"/>
      <c r="J69" s="8" t="str">
        <f>IF(COUNTA(A69:I69)=0,"",IF(AND(A69&lt;&gt;"",B69&lt;&gt;"",ISNUMBER(D69),F69&lt;&gt;"",H69&lt;&gt;"",ISNUMBER(I69),COUNTIF(A$6:A$105,A69)=1,OR(AND(C69="Support",E69="Timing"),AND(C69="GL",OR(E69="Proposed",AND(E69="Recorded",G69&lt;&gt;"",COUNTIF('Blank Activity'!A$6:A$105,G69)&gt;0))))),"OK","CHECK"))</f>
        <v/>
      </c>
    </row>
    <row r="70" spans="1:10" x14ac:dyDescent="0.25">
      <c r="A70" s="5"/>
      <c r="B70" s="5"/>
      <c r="C70" s="5"/>
      <c r="D70" s="7"/>
      <c r="E70" s="5"/>
      <c r="F70" s="5"/>
      <c r="G70" s="5"/>
      <c r="H70" s="5"/>
      <c r="I70" s="6"/>
      <c r="J70" s="8" t="str">
        <f>IF(COUNTA(A70:I70)=0,"",IF(AND(A70&lt;&gt;"",B70&lt;&gt;"",ISNUMBER(D70),F70&lt;&gt;"",H70&lt;&gt;"",ISNUMBER(I70),COUNTIF(A$6:A$105,A70)=1,OR(AND(C70="Support",E70="Timing"),AND(C70="GL",OR(E70="Proposed",AND(E70="Recorded",G70&lt;&gt;"",COUNTIF('Blank Activity'!A$6:A$105,G70)&gt;0))))),"OK","CHECK"))</f>
        <v/>
      </c>
    </row>
    <row r="71" spans="1:10" x14ac:dyDescent="0.25">
      <c r="A71" s="5"/>
      <c r="B71" s="5"/>
      <c r="C71" s="5"/>
      <c r="D71" s="7"/>
      <c r="E71" s="5"/>
      <c r="F71" s="5"/>
      <c r="G71" s="5"/>
      <c r="H71" s="5"/>
      <c r="I71" s="6"/>
      <c r="J71" s="8" t="str">
        <f>IF(COUNTA(A71:I71)=0,"",IF(AND(A71&lt;&gt;"",B71&lt;&gt;"",ISNUMBER(D71),F71&lt;&gt;"",H71&lt;&gt;"",ISNUMBER(I71),COUNTIF(A$6:A$105,A71)=1,OR(AND(C71="Support",E71="Timing"),AND(C71="GL",OR(E71="Proposed",AND(E71="Recorded",G71&lt;&gt;"",COUNTIF('Blank Activity'!A$6:A$105,G71)&gt;0))))),"OK","CHECK"))</f>
        <v/>
      </c>
    </row>
    <row r="72" spans="1:10" x14ac:dyDescent="0.25">
      <c r="A72" s="5"/>
      <c r="B72" s="5"/>
      <c r="C72" s="5"/>
      <c r="D72" s="7"/>
      <c r="E72" s="5"/>
      <c r="F72" s="5"/>
      <c r="G72" s="5"/>
      <c r="H72" s="5"/>
      <c r="I72" s="6"/>
      <c r="J72" s="8" t="str">
        <f>IF(COUNTA(A72:I72)=0,"",IF(AND(A72&lt;&gt;"",B72&lt;&gt;"",ISNUMBER(D72),F72&lt;&gt;"",H72&lt;&gt;"",ISNUMBER(I72),COUNTIF(A$6:A$105,A72)=1,OR(AND(C72="Support",E72="Timing"),AND(C72="GL",OR(E72="Proposed",AND(E72="Recorded",G72&lt;&gt;"",COUNTIF('Blank Activity'!A$6:A$105,G72)&gt;0))))),"OK","CHECK"))</f>
        <v/>
      </c>
    </row>
    <row r="73" spans="1:10" x14ac:dyDescent="0.25">
      <c r="A73" s="5"/>
      <c r="B73" s="5"/>
      <c r="C73" s="5"/>
      <c r="D73" s="7"/>
      <c r="E73" s="5"/>
      <c r="F73" s="5"/>
      <c r="G73" s="5"/>
      <c r="H73" s="5"/>
      <c r="I73" s="6"/>
      <c r="J73" s="8" t="str">
        <f>IF(COUNTA(A73:I73)=0,"",IF(AND(A73&lt;&gt;"",B73&lt;&gt;"",ISNUMBER(D73),F73&lt;&gt;"",H73&lt;&gt;"",ISNUMBER(I73),COUNTIF(A$6:A$105,A73)=1,OR(AND(C73="Support",E73="Timing"),AND(C73="GL",OR(E73="Proposed",AND(E73="Recorded",G73&lt;&gt;"",COUNTIF('Blank Activity'!A$6:A$105,G73)&gt;0))))),"OK","CHECK"))</f>
        <v/>
      </c>
    </row>
    <row r="74" spans="1:10" x14ac:dyDescent="0.25">
      <c r="A74" s="5"/>
      <c r="B74" s="5"/>
      <c r="C74" s="5"/>
      <c r="D74" s="7"/>
      <c r="E74" s="5"/>
      <c r="F74" s="5"/>
      <c r="G74" s="5"/>
      <c r="H74" s="5"/>
      <c r="I74" s="6"/>
      <c r="J74" s="8" t="str">
        <f>IF(COUNTA(A74:I74)=0,"",IF(AND(A74&lt;&gt;"",B74&lt;&gt;"",ISNUMBER(D74),F74&lt;&gt;"",H74&lt;&gt;"",ISNUMBER(I74),COUNTIF(A$6:A$105,A74)=1,OR(AND(C74="Support",E74="Timing"),AND(C74="GL",OR(E74="Proposed",AND(E74="Recorded",G74&lt;&gt;"",COUNTIF('Blank Activity'!A$6:A$105,G74)&gt;0))))),"OK","CHECK"))</f>
        <v/>
      </c>
    </row>
    <row r="75" spans="1:10" x14ac:dyDescent="0.25">
      <c r="A75" s="5"/>
      <c r="B75" s="5"/>
      <c r="C75" s="5"/>
      <c r="D75" s="7"/>
      <c r="E75" s="5"/>
      <c r="F75" s="5"/>
      <c r="G75" s="5"/>
      <c r="H75" s="5"/>
      <c r="I75" s="6"/>
      <c r="J75" s="8" t="str">
        <f>IF(COUNTA(A75:I75)=0,"",IF(AND(A75&lt;&gt;"",B75&lt;&gt;"",ISNUMBER(D75),F75&lt;&gt;"",H75&lt;&gt;"",ISNUMBER(I75),COUNTIF(A$6:A$105,A75)=1,OR(AND(C75="Support",E75="Timing"),AND(C75="GL",OR(E75="Proposed",AND(E75="Recorded",G75&lt;&gt;"",COUNTIF('Blank Activity'!A$6:A$105,G75)&gt;0))))),"OK","CHECK"))</f>
        <v/>
      </c>
    </row>
    <row r="76" spans="1:10" x14ac:dyDescent="0.25">
      <c r="A76" s="5"/>
      <c r="B76" s="5"/>
      <c r="C76" s="5"/>
      <c r="D76" s="7"/>
      <c r="E76" s="5"/>
      <c r="F76" s="5"/>
      <c r="G76" s="5"/>
      <c r="H76" s="5"/>
      <c r="I76" s="6"/>
      <c r="J76" s="8" t="str">
        <f>IF(COUNTA(A76:I76)=0,"",IF(AND(A76&lt;&gt;"",B76&lt;&gt;"",ISNUMBER(D76),F76&lt;&gt;"",H76&lt;&gt;"",ISNUMBER(I76),COUNTIF(A$6:A$105,A76)=1,OR(AND(C76="Support",E76="Timing"),AND(C76="GL",OR(E76="Proposed",AND(E76="Recorded",G76&lt;&gt;"",COUNTIF('Blank Activity'!A$6:A$105,G76)&gt;0))))),"OK","CHECK"))</f>
        <v/>
      </c>
    </row>
    <row r="77" spans="1:10" x14ac:dyDescent="0.25">
      <c r="A77" s="5"/>
      <c r="B77" s="5"/>
      <c r="C77" s="5"/>
      <c r="D77" s="7"/>
      <c r="E77" s="5"/>
      <c r="F77" s="5"/>
      <c r="G77" s="5"/>
      <c r="H77" s="5"/>
      <c r="I77" s="6"/>
      <c r="J77" s="8" t="str">
        <f>IF(COUNTA(A77:I77)=0,"",IF(AND(A77&lt;&gt;"",B77&lt;&gt;"",ISNUMBER(D77),F77&lt;&gt;"",H77&lt;&gt;"",ISNUMBER(I77),COUNTIF(A$6:A$105,A77)=1,OR(AND(C77="Support",E77="Timing"),AND(C77="GL",OR(E77="Proposed",AND(E77="Recorded",G77&lt;&gt;"",COUNTIF('Blank Activity'!A$6:A$105,G77)&gt;0))))),"OK","CHECK"))</f>
        <v/>
      </c>
    </row>
    <row r="78" spans="1:10" x14ac:dyDescent="0.25">
      <c r="A78" s="5"/>
      <c r="B78" s="5"/>
      <c r="C78" s="5"/>
      <c r="D78" s="7"/>
      <c r="E78" s="5"/>
      <c r="F78" s="5"/>
      <c r="G78" s="5"/>
      <c r="H78" s="5"/>
      <c r="I78" s="6"/>
      <c r="J78" s="8" t="str">
        <f>IF(COUNTA(A78:I78)=0,"",IF(AND(A78&lt;&gt;"",B78&lt;&gt;"",ISNUMBER(D78),F78&lt;&gt;"",H78&lt;&gt;"",ISNUMBER(I78),COUNTIF(A$6:A$105,A78)=1,OR(AND(C78="Support",E78="Timing"),AND(C78="GL",OR(E78="Proposed",AND(E78="Recorded",G78&lt;&gt;"",COUNTIF('Blank Activity'!A$6:A$105,G78)&gt;0))))),"OK","CHECK"))</f>
        <v/>
      </c>
    </row>
    <row r="79" spans="1:10" x14ac:dyDescent="0.25">
      <c r="A79" s="5"/>
      <c r="B79" s="5"/>
      <c r="C79" s="5"/>
      <c r="D79" s="7"/>
      <c r="E79" s="5"/>
      <c r="F79" s="5"/>
      <c r="G79" s="5"/>
      <c r="H79" s="5"/>
      <c r="I79" s="6"/>
      <c r="J79" s="8" t="str">
        <f>IF(COUNTA(A79:I79)=0,"",IF(AND(A79&lt;&gt;"",B79&lt;&gt;"",ISNUMBER(D79),F79&lt;&gt;"",H79&lt;&gt;"",ISNUMBER(I79),COUNTIF(A$6:A$105,A79)=1,OR(AND(C79="Support",E79="Timing"),AND(C79="GL",OR(E79="Proposed",AND(E79="Recorded",G79&lt;&gt;"",COUNTIF('Blank Activity'!A$6:A$105,G79)&gt;0))))),"OK","CHECK"))</f>
        <v/>
      </c>
    </row>
    <row r="80" spans="1:10" x14ac:dyDescent="0.25">
      <c r="A80" s="5"/>
      <c r="B80" s="5"/>
      <c r="C80" s="5"/>
      <c r="D80" s="7"/>
      <c r="E80" s="5"/>
      <c r="F80" s="5"/>
      <c r="G80" s="5"/>
      <c r="H80" s="5"/>
      <c r="I80" s="6"/>
      <c r="J80" s="8" t="str">
        <f>IF(COUNTA(A80:I80)=0,"",IF(AND(A80&lt;&gt;"",B80&lt;&gt;"",ISNUMBER(D80),F80&lt;&gt;"",H80&lt;&gt;"",ISNUMBER(I80),COUNTIF(A$6:A$105,A80)=1,OR(AND(C80="Support",E80="Timing"),AND(C80="GL",OR(E80="Proposed",AND(E80="Recorded",G80&lt;&gt;"",COUNTIF('Blank Activity'!A$6:A$105,G80)&gt;0))))),"OK","CHECK"))</f>
        <v/>
      </c>
    </row>
    <row r="81" spans="1:10" x14ac:dyDescent="0.25">
      <c r="A81" s="5"/>
      <c r="B81" s="5"/>
      <c r="C81" s="5"/>
      <c r="D81" s="7"/>
      <c r="E81" s="5"/>
      <c r="F81" s="5"/>
      <c r="G81" s="5"/>
      <c r="H81" s="5"/>
      <c r="I81" s="6"/>
      <c r="J81" s="8" t="str">
        <f>IF(COUNTA(A81:I81)=0,"",IF(AND(A81&lt;&gt;"",B81&lt;&gt;"",ISNUMBER(D81),F81&lt;&gt;"",H81&lt;&gt;"",ISNUMBER(I81),COUNTIF(A$6:A$105,A81)=1,OR(AND(C81="Support",E81="Timing"),AND(C81="GL",OR(E81="Proposed",AND(E81="Recorded",G81&lt;&gt;"",COUNTIF('Blank Activity'!A$6:A$105,G81)&gt;0))))),"OK","CHECK"))</f>
        <v/>
      </c>
    </row>
    <row r="82" spans="1:10" x14ac:dyDescent="0.25">
      <c r="A82" s="5"/>
      <c r="B82" s="5"/>
      <c r="C82" s="5"/>
      <c r="D82" s="7"/>
      <c r="E82" s="5"/>
      <c r="F82" s="5"/>
      <c r="G82" s="5"/>
      <c r="H82" s="5"/>
      <c r="I82" s="6"/>
      <c r="J82" s="8" t="str">
        <f>IF(COUNTA(A82:I82)=0,"",IF(AND(A82&lt;&gt;"",B82&lt;&gt;"",ISNUMBER(D82),F82&lt;&gt;"",H82&lt;&gt;"",ISNUMBER(I82),COUNTIF(A$6:A$105,A82)=1,OR(AND(C82="Support",E82="Timing"),AND(C82="GL",OR(E82="Proposed",AND(E82="Recorded",G82&lt;&gt;"",COUNTIF('Blank Activity'!A$6:A$105,G82)&gt;0))))),"OK","CHECK"))</f>
        <v/>
      </c>
    </row>
    <row r="83" spans="1:10" x14ac:dyDescent="0.25">
      <c r="A83" s="5"/>
      <c r="B83" s="5"/>
      <c r="C83" s="5"/>
      <c r="D83" s="7"/>
      <c r="E83" s="5"/>
      <c r="F83" s="5"/>
      <c r="G83" s="5"/>
      <c r="H83" s="5"/>
      <c r="I83" s="6"/>
      <c r="J83" s="8" t="str">
        <f>IF(COUNTA(A83:I83)=0,"",IF(AND(A83&lt;&gt;"",B83&lt;&gt;"",ISNUMBER(D83),F83&lt;&gt;"",H83&lt;&gt;"",ISNUMBER(I83),COUNTIF(A$6:A$105,A83)=1,OR(AND(C83="Support",E83="Timing"),AND(C83="GL",OR(E83="Proposed",AND(E83="Recorded",G83&lt;&gt;"",COUNTIF('Blank Activity'!A$6:A$105,G83)&gt;0))))),"OK","CHECK"))</f>
        <v/>
      </c>
    </row>
    <row r="84" spans="1:10" x14ac:dyDescent="0.25">
      <c r="A84" s="5"/>
      <c r="B84" s="5"/>
      <c r="C84" s="5"/>
      <c r="D84" s="7"/>
      <c r="E84" s="5"/>
      <c r="F84" s="5"/>
      <c r="G84" s="5"/>
      <c r="H84" s="5"/>
      <c r="I84" s="6"/>
      <c r="J84" s="8" t="str">
        <f>IF(COUNTA(A84:I84)=0,"",IF(AND(A84&lt;&gt;"",B84&lt;&gt;"",ISNUMBER(D84),F84&lt;&gt;"",H84&lt;&gt;"",ISNUMBER(I84),COUNTIF(A$6:A$105,A84)=1,OR(AND(C84="Support",E84="Timing"),AND(C84="GL",OR(E84="Proposed",AND(E84="Recorded",G84&lt;&gt;"",COUNTIF('Blank Activity'!A$6:A$105,G84)&gt;0))))),"OK","CHECK"))</f>
        <v/>
      </c>
    </row>
    <row r="85" spans="1:10" x14ac:dyDescent="0.25">
      <c r="A85" s="5"/>
      <c r="B85" s="5"/>
      <c r="C85" s="5"/>
      <c r="D85" s="7"/>
      <c r="E85" s="5"/>
      <c r="F85" s="5"/>
      <c r="G85" s="5"/>
      <c r="H85" s="5"/>
      <c r="I85" s="6"/>
      <c r="J85" s="8" t="str">
        <f>IF(COUNTA(A85:I85)=0,"",IF(AND(A85&lt;&gt;"",B85&lt;&gt;"",ISNUMBER(D85),F85&lt;&gt;"",H85&lt;&gt;"",ISNUMBER(I85),COUNTIF(A$6:A$105,A85)=1,OR(AND(C85="Support",E85="Timing"),AND(C85="GL",OR(E85="Proposed",AND(E85="Recorded",G85&lt;&gt;"",COUNTIF('Blank Activity'!A$6:A$105,G85)&gt;0))))),"OK","CHECK"))</f>
        <v/>
      </c>
    </row>
    <row r="86" spans="1:10" x14ac:dyDescent="0.25">
      <c r="A86" s="5"/>
      <c r="B86" s="5"/>
      <c r="C86" s="5"/>
      <c r="D86" s="7"/>
      <c r="E86" s="5"/>
      <c r="F86" s="5"/>
      <c r="G86" s="5"/>
      <c r="H86" s="5"/>
      <c r="I86" s="6"/>
      <c r="J86" s="8" t="str">
        <f>IF(COUNTA(A86:I86)=0,"",IF(AND(A86&lt;&gt;"",B86&lt;&gt;"",ISNUMBER(D86),F86&lt;&gt;"",H86&lt;&gt;"",ISNUMBER(I86),COUNTIF(A$6:A$105,A86)=1,OR(AND(C86="Support",E86="Timing"),AND(C86="GL",OR(E86="Proposed",AND(E86="Recorded",G86&lt;&gt;"",COUNTIF('Blank Activity'!A$6:A$105,G86)&gt;0))))),"OK","CHECK"))</f>
        <v/>
      </c>
    </row>
    <row r="87" spans="1:10" x14ac:dyDescent="0.25">
      <c r="A87" s="5"/>
      <c r="B87" s="5"/>
      <c r="C87" s="5"/>
      <c r="D87" s="7"/>
      <c r="E87" s="5"/>
      <c r="F87" s="5"/>
      <c r="G87" s="5"/>
      <c r="H87" s="5"/>
      <c r="I87" s="6"/>
      <c r="J87" s="8" t="str">
        <f>IF(COUNTA(A87:I87)=0,"",IF(AND(A87&lt;&gt;"",B87&lt;&gt;"",ISNUMBER(D87),F87&lt;&gt;"",H87&lt;&gt;"",ISNUMBER(I87),COUNTIF(A$6:A$105,A87)=1,OR(AND(C87="Support",E87="Timing"),AND(C87="GL",OR(E87="Proposed",AND(E87="Recorded",G87&lt;&gt;"",COUNTIF('Blank Activity'!A$6:A$105,G87)&gt;0))))),"OK","CHECK"))</f>
        <v/>
      </c>
    </row>
    <row r="88" spans="1:10" x14ac:dyDescent="0.25">
      <c r="A88" s="5"/>
      <c r="B88" s="5"/>
      <c r="C88" s="5"/>
      <c r="D88" s="7"/>
      <c r="E88" s="5"/>
      <c r="F88" s="5"/>
      <c r="G88" s="5"/>
      <c r="H88" s="5"/>
      <c r="I88" s="6"/>
      <c r="J88" s="8" t="str">
        <f>IF(COUNTA(A88:I88)=0,"",IF(AND(A88&lt;&gt;"",B88&lt;&gt;"",ISNUMBER(D88),F88&lt;&gt;"",H88&lt;&gt;"",ISNUMBER(I88),COUNTIF(A$6:A$105,A88)=1,OR(AND(C88="Support",E88="Timing"),AND(C88="GL",OR(E88="Proposed",AND(E88="Recorded",G88&lt;&gt;"",COUNTIF('Blank Activity'!A$6:A$105,G88)&gt;0))))),"OK","CHECK"))</f>
        <v/>
      </c>
    </row>
    <row r="89" spans="1:10" x14ac:dyDescent="0.25">
      <c r="A89" s="5"/>
      <c r="B89" s="5"/>
      <c r="C89" s="5"/>
      <c r="D89" s="7"/>
      <c r="E89" s="5"/>
      <c r="F89" s="5"/>
      <c r="G89" s="5"/>
      <c r="H89" s="5"/>
      <c r="I89" s="6"/>
      <c r="J89" s="8" t="str">
        <f>IF(COUNTA(A89:I89)=0,"",IF(AND(A89&lt;&gt;"",B89&lt;&gt;"",ISNUMBER(D89),F89&lt;&gt;"",H89&lt;&gt;"",ISNUMBER(I89),COUNTIF(A$6:A$105,A89)=1,OR(AND(C89="Support",E89="Timing"),AND(C89="GL",OR(E89="Proposed",AND(E89="Recorded",G89&lt;&gt;"",COUNTIF('Blank Activity'!A$6:A$105,G89)&gt;0))))),"OK","CHECK"))</f>
        <v/>
      </c>
    </row>
    <row r="90" spans="1:10" x14ac:dyDescent="0.25">
      <c r="A90" s="5"/>
      <c r="B90" s="5"/>
      <c r="C90" s="5"/>
      <c r="D90" s="7"/>
      <c r="E90" s="5"/>
      <c r="F90" s="5"/>
      <c r="G90" s="5"/>
      <c r="H90" s="5"/>
      <c r="I90" s="6"/>
      <c r="J90" s="8" t="str">
        <f>IF(COUNTA(A90:I90)=0,"",IF(AND(A90&lt;&gt;"",B90&lt;&gt;"",ISNUMBER(D90),F90&lt;&gt;"",H90&lt;&gt;"",ISNUMBER(I90),COUNTIF(A$6:A$105,A90)=1,OR(AND(C90="Support",E90="Timing"),AND(C90="GL",OR(E90="Proposed",AND(E90="Recorded",G90&lt;&gt;"",COUNTIF('Blank Activity'!A$6:A$105,G90)&gt;0))))),"OK","CHECK"))</f>
        <v/>
      </c>
    </row>
    <row r="91" spans="1:10" x14ac:dyDescent="0.25">
      <c r="A91" s="5"/>
      <c r="B91" s="5"/>
      <c r="C91" s="5"/>
      <c r="D91" s="7"/>
      <c r="E91" s="5"/>
      <c r="F91" s="5"/>
      <c r="G91" s="5"/>
      <c r="H91" s="5"/>
      <c r="I91" s="6"/>
      <c r="J91" s="8" t="str">
        <f>IF(COUNTA(A91:I91)=0,"",IF(AND(A91&lt;&gt;"",B91&lt;&gt;"",ISNUMBER(D91),F91&lt;&gt;"",H91&lt;&gt;"",ISNUMBER(I91),COUNTIF(A$6:A$105,A91)=1,OR(AND(C91="Support",E91="Timing"),AND(C91="GL",OR(E91="Proposed",AND(E91="Recorded",G91&lt;&gt;"",COUNTIF('Blank Activity'!A$6:A$105,G91)&gt;0))))),"OK","CHECK"))</f>
        <v/>
      </c>
    </row>
    <row r="92" spans="1:10" x14ac:dyDescent="0.25">
      <c r="A92" s="5"/>
      <c r="B92" s="5"/>
      <c r="C92" s="5"/>
      <c r="D92" s="7"/>
      <c r="E92" s="5"/>
      <c r="F92" s="5"/>
      <c r="G92" s="5"/>
      <c r="H92" s="5"/>
      <c r="I92" s="6"/>
      <c r="J92" s="8" t="str">
        <f>IF(COUNTA(A92:I92)=0,"",IF(AND(A92&lt;&gt;"",B92&lt;&gt;"",ISNUMBER(D92),F92&lt;&gt;"",H92&lt;&gt;"",ISNUMBER(I92),COUNTIF(A$6:A$105,A92)=1,OR(AND(C92="Support",E92="Timing"),AND(C92="GL",OR(E92="Proposed",AND(E92="Recorded",G92&lt;&gt;"",COUNTIF('Blank Activity'!A$6:A$105,G92)&gt;0))))),"OK","CHECK"))</f>
        <v/>
      </c>
    </row>
    <row r="93" spans="1:10" x14ac:dyDescent="0.25">
      <c r="A93" s="5"/>
      <c r="B93" s="5"/>
      <c r="C93" s="5"/>
      <c r="D93" s="7"/>
      <c r="E93" s="5"/>
      <c r="F93" s="5"/>
      <c r="G93" s="5"/>
      <c r="H93" s="5"/>
      <c r="I93" s="6"/>
      <c r="J93" s="8" t="str">
        <f>IF(COUNTA(A93:I93)=0,"",IF(AND(A93&lt;&gt;"",B93&lt;&gt;"",ISNUMBER(D93),F93&lt;&gt;"",H93&lt;&gt;"",ISNUMBER(I93),COUNTIF(A$6:A$105,A93)=1,OR(AND(C93="Support",E93="Timing"),AND(C93="GL",OR(E93="Proposed",AND(E93="Recorded",G93&lt;&gt;"",COUNTIF('Blank Activity'!A$6:A$105,G93)&gt;0))))),"OK","CHECK"))</f>
        <v/>
      </c>
    </row>
    <row r="94" spans="1:10" x14ac:dyDescent="0.25">
      <c r="A94" s="5"/>
      <c r="B94" s="5"/>
      <c r="C94" s="5"/>
      <c r="D94" s="7"/>
      <c r="E94" s="5"/>
      <c r="F94" s="5"/>
      <c r="G94" s="5"/>
      <c r="H94" s="5"/>
      <c r="I94" s="6"/>
      <c r="J94" s="8" t="str">
        <f>IF(COUNTA(A94:I94)=0,"",IF(AND(A94&lt;&gt;"",B94&lt;&gt;"",ISNUMBER(D94),F94&lt;&gt;"",H94&lt;&gt;"",ISNUMBER(I94),COUNTIF(A$6:A$105,A94)=1,OR(AND(C94="Support",E94="Timing"),AND(C94="GL",OR(E94="Proposed",AND(E94="Recorded",G94&lt;&gt;"",COUNTIF('Blank Activity'!A$6:A$105,G94)&gt;0))))),"OK","CHECK"))</f>
        <v/>
      </c>
    </row>
    <row r="95" spans="1:10" x14ac:dyDescent="0.25">
      <c r="A95" s="5"/>
      <c r="B95" s="5"/>
      <c r="C95" s="5"/>
      <c r="D95" s="7"/>
      <c r="E95" s="5"/>
      <c r="F95" s="5"/>
      <c r="G95" s="5"/>
      <c r="H95" s="5"/>
      <c r="I95" s="6"/>
      <c r="J95" s="8" t="str">
        <f>IF(COUNTA(A95:I95)=0,"",IF(AND(A95&lt;&gt;"",B95&lt;&gt;"",ISNUMBER(D95),F95&lt;&gt;"",H95&lt;&gt;"",ISNUMBER(I95),COUNTIF(A$6:A$105,A95)=1,OR(AND(C95="Support",E95="Timing"),AND(C95="GL",OR(E95="Proposed",AND(E95="Recorded",G95&lt;&gt;"",COUNTIF('Blank Activity'!A$6:A$105,G95)&gt;0))))),"OK","CHECK"))</f>
        <v/>
      </c>
    </row>
    <row r="96" spans="1:10" x14ac:dyDescent="0.25">
      <c r="A96" s="5"/>
      <c r="B96" s="5"/>
      <c r="C96" s="5"/>
      <c r="D96" s="7"/>
      <c r="E96" s="5"/>
      <c r="F96" s="5"/>
      <c r="G96" s="5"/>
      <c r="H96" s="5"/>
      <c r="I96" s="6"/>
      <c r="J96" s="8" t="str">
        <f>IF(COUNTA(A96:I96)=0,"",IF(AND(A96&lt;&gt;"",B96&lt;&gt;"",ISNUMBER(D96),F96&lt;&gt;"",H96&lt;&gt;"",ISNUMBER(I96),COUNTIF(A$6:A$105,A96)=1,OR(AND(C96="Support",E96="Timing"),AND(C96="GL",OR(E96="Proposed",AND(E96="Recorded",G96&lt;&gt;"",COUNTIF('Blank Activity'!A$6:A$105,G96)&gt;0))))),"OK","CHECK"))</f>
        <v/>
      </c>
    </row>
    <row r="97" spans="1:10" x14ac:dyDescent="0.25">
      <c r="A97" s="5"/>
      <c r="B97" s="5"/>
      <c r="C97" s="5"/>
      <c r="D97" s="7"/>
      <c r="E97" s="5"/>
      <c r="F97" s="5"/>
      <c r="G97" s="5"/>
      <c r="H97" s="5"/>
      <c r="I97" s="6"/>
      <c r="J97" s="8" t="str">
        <f>IF(COUNTA(A97:I97)=0,"",IF(AND(A97&lt;&gt;"",B97&lt;&gt;"",ISNUMBER(D97),F97&lt;&gt;"",H97&lt;&gt;"",ISNUMBER(I97),COUNTIF(A$6:A$105,A97)=1,OR(AND(C97="Support",E97="Timing"),AND(C97="GL",OR(E97="Proposed",AND(E97="Recorded",G97&lt;&gt;"",COUNTIF('Blank Activity'!A$6:A$105,G97)&gt;0))))),"OK","CHECK"))</f>
        <v/>
      </c>
    </row>
    <row r="98" spans="1:10" x14ac:dyDescent="0.25">
      <c r="A98" s="5"/>
      <c r="B98" s="5"/>
      <c r="C98" s="5"/>
      <c r="D98" s="7"/>
      <c r="E98" s="5"/>
      <c r="F98" s="5"/>
      <c r="G98" s="5"/>
      <c r="H98" s="5"/>
      <c r="I98" s="6"/>
      <c r="J98" s="8" t="str">
        <f>IF(COUNTA(A98:I98)=0,"",IF(AND(A98&lt;&gt;"",B98&lt;&gt;"",ISNUMBER(D98),F98&lt;&gt;"",H98&lt;&gt;"",ISNUMBER(I98),COUNTIF(A$6:A$105,A98)=1,OR(AND(C98="Support",E98="Timing"),AND(C98="GL",OR(E98="Proposed",AND(E98="Recorded",G98&lt;&gt;"",COUNTIF('Blank Activity'!A$6:A$105,G98)&gt;0))))),"OK","CHECK"))</f>
        <v/>
      </c>
    </row>
    <row r="99" spans="1:10" x14ac:dyDescent="0.25">
      <c r="A99" s="5"/>
      <c r="B99" s="5"/>
      <c r="C99" s="5"/>
      <c r="D99" s="7"/>
      <c r="E99" s="5"/>
      <c r="F99" s="5"/>
      <c r="G99" s="5"/>
      <c r="H99" s="5"/>
      <c r="I99" s="6"/>
      <c r="J99" s="8" t="str">
        <f>IF(COUNTA(A99:I99)=0,"",IF(AND(A99&lt;&gt;"",B99&lt;&gt;"",ISNUMBER(D99),F99&lt;&gt;"",H99&lt;&gt;"",ISNUMBER(I99),COUNTIF(A$6:A$105,A99)=1,OR(AND(C99="Support",E99="Timing"),AND(C99="GL",OR(E99="Proposed",AND(E99="Recorded",G99&lt;&gt;"",COUNTIF('Blank Activity'!A$6:A$105,G99)&gt;0))))),"OK","CHECK"))</f>
        <v/>
      </c>
    </row>
    <row r="100" spans="1:10" x14ac:dyDescent="0.25">
      <c r="A100" s="5"/>
      <c r="B100" s="5"/>
      <c r="C100" s="5"/>
      <c r="D100" s="7"/>
      <c r="E100" s="5"/>
      <c r="F100" s="5"/>
      <c r="G100" s="5"/>
      <c r="H100" s="5"/>
      <c r="I100" s="6"/>
      <c r="J100" s="8" t="str">
        <f>IF(COUNTA(A100:I100)=0,"",IF(AND(A100&lt;&gt;"",B100&lt;&gt;"",ISNUMBER(D100),F100&lt;&gt;"",H100&lt;&gt;"",ISNUMBER(I100),COUNTIF(A$6:A$105,A100)=1,OR(AND(C100="Support",E100="Timing"),AND(C100="GL",OR(E100="Proposed",AND(E100="Recorded",G100&lt;&gt;"",COUNTIF('Blank Activity'!A$6:A$105,G100)&gt;0))))),"OK","CHECK"))</f>
        <v/>
      </c>
    </row>
    <row r="101" spans="1:10" x14ac:dyDescent="0.25">
      <c r="A101" s="5"/>
      <c r="B101" s="5"/>
      <c r="C101" s="5"/>
      <c r="D101" s="7"/>
      <c r="E101" s="5"/>
      <c r="F101" s="5"/>
      <c r="G101" s="5"/>
      <c r="H101" s="5"/>
      <c r="I101" s="6"/>
      <c r="J101" s="8" t="str">
        <f>IF(COUNTA(A101:I101)=0,"",IF(AND(A101&lt;&gt;"",B101&lt;&gt;"",ISNUMBER(D101),F101&lt;&gt;"",H101&lt;&gt;"",ISNUMBER(I101),COUNTIF(A$6:A$105,A101)=1,OR(AND(C101="Support",E101="Timing"),AND(C101="GL",OR(E101="Proposed",AND(E101="Recorded",G101&lt;&gt;"",COUNTIF('Blank Activity'!A$6:A$105,G101)&gt;0))))),"OK","CHECK"))</f>
        <v/>
      </c>
    </row>
    <row r="102" spans="1:10" x14ac:dyDescent="0.25">
      <c r="A102" s="5"/>
      <c r="B102" s="5"/>
      <c r="C102" s="5"/>
      <c r="D102" s="7"/>
      <c r="E102" s="5"/>
      <c r="F102" s="5"/>
      <c r="G102" s="5"/>
      <c r="H102" s="5"/>
      <c r="I102" s="6"/>
      <c r="J102" s="8" t="str">
        <f>IF(COUNTA(A102:I102)=0,"",IF(AND(A102&lt;&gt;"",B102&lt;&gt;"",ISNUMBER(D102),F102&lt;&gt;"",H102&lt;&gt;"",ISNUMBER(I102),COUNTIF(A$6:A$105,A102)=1,OR(AND(C102="Support",E102="Timing"),AND(C102="GL",OR(E102="Proposed",AND(E102="Recorded",G102&lt;&gt;"",COUNTIF('Blank Activity'!A$6:A$105,G102)&gt;0))))),"OK","CHECK"))</f>
        <v/>
      </c>
    </row>
    <row r="103" spans="1:10" x14ac:dyDescent="0.25">
      <c r="A103" s="5"/>
      <c r="B103" s="5"/>
      <c r="C103" s="5"/>
      <c r="D103" s="7"/>
      <c r="E103" s="5"/>
      <c r="F103" s="5"/>
      <c r="G103" s="5"/>
      <c r="H103" s="5"/>
      <c r="I103" s="6"/>
      <c r="J103" s="8" t="str">
        <f>IF(COUNTA(A103:I103)=0,"",IF(AND(A103&lt;&gt;"",B103&lt;&gt;"",ISNUMBER(D103),F103&lt;&gt;"",H103&lt;&gt;"",ISNUMBER(I103),COUNTIF(A$6:A$105,A103)=1,OR(AND(C103="Support",E103="Timing"),AND(C103="GL",OR(E103="Proposed",AND(E103="Recorded",G103&lt;&gt;"",COUNTIF('Blank Activity'!A$6:A$105,G103)&gt;0))))),"OK","CHECK"))</f>
        <v/>
      </c>
    </row>
    <row r="104" spans="1:10" x14ac:dyDescent="0.25">
      <c r="A104" s="5"/>
      <c r="B104" s="5"/>
      <c r="C104" s="5"/>
      <c r="D104" s="7"/>
      <c r="E104" s="5"/>
      <c r="F104" s="5"/>
      <c r="G104" s="5"/>
      <c r="H104" s="5"/>
      <c r="I104" s="6"/>
      <c r="J104" s="8" t="str">
        <f>IF(COUNTA(A104:I104)=0,"",IF(AND(A104&lt;&gt;"",B104&lt;&gt;"",ISNUMBER(D104),F104&lt;&gt;"",H104&lt;&gt;"",ISNUMBER(I104),COUNTIF(A$6:A$105,A104)=1,OR(AND(C104="Support",E104="Timing"),AND(C104="GL",OR(E104="Proposed",AND(E104="Recorded",G104&lt;&gt;"",COUNTIF('Blank Activity'!A$6:A$105,G104)&gt;0))))),"OK","CHECK"))</f>
        <v/>
      </c>
    </row>
    <row r="105" spans="1:10" x14ac:dyDescent="0.25">
      <c r="A105" s="5"/>
      <c r="B105" s="5"/>
      <c r="C105" s="5"/>
      <c r="D105" s="7"/>
      <c r="E105" s="5"/>
      <c r="F105" s="5"/>
      <c r="G105" s="5"/>
      <c r="H105" s="5"/>
      <c r="I105" s="6"/>
      <c r="J105" s="8" t="str">
        <f>IF(COUNTA(A105:I105)=0,"",IF(AND(A105&lt;&gt;"",B105&lt;&gt;"",ISNUMBER(D105),F105&lt;&gt;"",H105&lt;&gt;"",ISNUMBER(I105),COUNTIF(A$6:A$105,A105)=1,OR(AND(C105="Support",E105="Timing"),AND(C105="GL",OR(E105="Proposed",AND(E105="Recorded",G105&lt;&gt;"",COUNTIF('Blank Activity'!A$6:A$105,G105)&gt;0))))),"OK","CHECK"))</f>
        <v/>
      </c>
    </row>
  </sheetData>
  <autoFilter ref="A5:J105"/>
  <dataValidations count="8">
    <dataValidation type="list" allowBlank="1" showErrorMessage="1" errorStyle="stop" errorTitle="Choose a listed value" error="Use the dropdown values exactly." sqref="C10:C105">
      <formula1>"GL,Support"</formula1>
    </dataValidation>
    <dataValidation type="list" allowBlank="1" showErrorMessage="1" errorStyle="stop" errorTitle="Choose a listed value" error="Use the dropdown values exactly." sqref="C6:C105">
      <formula1>"GL,Support"</formula1>
    </dataValidation>
    <dataValidation type="decimal" allowBlank="1" showErrorMessage="1" errorStyle="stop" error="Enter a number between -1000000000000 and 1000000000000." sqref="D10:D105">
      <formula1>-1000000000000</formula1>
      <formula2>1000000000000</formula2>
    </dataValidation>
    <dataValidation type="decimal" allowBlank="1" showErrorMessage="1" errorStyle="stop" error="Enter a number between -1000000000000 and 1000000000000." sqref="D6:D105">
      <formula1>-1000000000000</formula1>
      <formula2>1000000000000</formula2>
    </dataValidation>
    <dataValidation type="list" allowBlank="1" showErrorMessage="1" errorStyle="stop" errorTitle="Choose a listed value" error="Use the dropdown values exactly." sqref="E10:E105">
      <formula1>"Proposed,Recorded,Timing"</formula1>
    </dataValidation>
    <dataValidation type="list" allowBlank="1" showErrorMessage="1" errorStyle="stop" errorTitle="Choose a listed value" error="Use the dropdown values exactly." sqref="E6:E105">
      <formula1>"Proposed,Recorded,Timing"</formula1>
    </dataValidation>
    <dataValidation type="date" allowBlank="1" showErrorMessage="1" errorStyle="stop" error="Enter a spreadsheet date between 2000 and 2100." sqref="I10:I105">
      <formula1>36526</formula1>
      <formula2>73415</formula2>
    </dataValidation>
    <dataValidation type="date" allowBlank="1" showErrorMessage="1" errorStyle="stop" error="Enter a spreadsheet date between 2000 and 2100." sqref="I6:I105">
      <formula1>36526</formula1>
      <formula2>73415</formula2>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7"/>
  <sheetViews>
    <sheetView workbookViewId="0">
      <pane ySplit="5" topLeftCell="A6" activePane="bottomLeft" state="frozen"/>
      <selection pane="bottomLeft"/>
    </sheetView>
  </sheetViews>
  <sheetFormatPr defaultRowHeight="20" outlineLevelRow="0" outlineLevelCol="0" x14ac:dyDescent="55" customHeight="1"/>
  <cols>
    <col min="1" max="1" width="49" customWidth="1"/>
    <col min="2" max="2" width="28" customWidth="1"/>
    <col min="3" max="3" width="90" customWidth="1"/>
  </cols>
  <sheetData>
    <row r="1" ht="26" customHeight="1" spans="1:1" x14ac:dyDescent="0.25">
      <c r="A1" s="1" t="s">
        <v>45</v>
      </c>
    </row>
    <row r="3" ht="42" customHeight="1" spans="1:1" x14ac:dyDescent="0.25">
      <c r="A3" s="4" t="s">
        <v>46</v>
      </c>
    </row>
    <row r="5" ht="32" customHeight="1" spans="1:3" x14ac:dyDescent="0.25">
      <c r="A5" s="2" t="s">
        <v>47</v>
      </c>
      <c r="B5" s="2" t="s">
        <v>48</v>
      </c>
      <c r="C5" s="2" t="s">
        <v>49</v>
      </c>
    </row>
    <row r="6" spans="1:3" x14ac:dyDescent="0.25">
      <c r="A6" t="s">
        <v>50</v>
      </c>
      <c r="B6" s="5"/>
      <c r="C6" s="5" t="s">
        <v>51</v>
      </c>
    </row>
    <row r="7" spans="1:3" x14ac:dyDescent="0.25">
      <c r="A7" t="s">
        <v>52</v>
      </c>
      <c r="B7" s="6"/>
      <c r="C7" s="5" t="s">
        <v>53</v>
      </c>
    </row>
    <row r="8" spans="1:3" x14ac:dyDescent="0.25">
      <c r="A8" t="s">
        <v>54</v>
      </c>
      <c r="B8" s="7"/>
      <c r="C8" s="5"/>
    </row>
    <row r="9" spans="1:3" x14ac:dyDescent="0.25">
      <c r="A9" t="s">
        <v>55</v>
      </c>
      <c r="B9" s="9">
        <f>SUM('Blank Activity'!D6:D105)</f>
        <v>0</v>
      </c>
      <c r="C9" s="5" t="s">
        <v>56</v>
      </c>
    </row>
    <row r="10" spans="1:3" x14ac:dyDescent="0.25">
      <c r="A10" t="s">
        <v>57</v>
      </c>
      <c r="B10" s="9">
        <f>SUM(B8:B9)</f>
        <v>0</v>
      </c>
      <c r="C10" s="5" t="s">
        <v>58</v>
      </c>
    </row>
    <row r="11" spans="1:3" x14ac:dyDescent="0.25">
      <c r="A11" t="s">
        <v>59</v>
      </c>
      <c r="B11" s="7"/>
      <c r="C11" s="5"/>
    </row>
    <row r="12" spans="1:3" x14ac:dyDescent="0.25">
      <c r="A12" t="s">
        <v>60</v>
      </c>
      <c r="B12" s="9">
        <f>B10-B11</f>
        <v>0</v>
      </c>
      <c r="C12" s="5" t="s">
        <v>61</v>
      </c>
    </row>
    <row r="13" spans="1:3" x14ac:dyDescent="0.25">
      <c r="A13" t="s">
        <v>62</v>
      </c>
      <c r="B13" s="9">
        <f>SUM('Blank Support'!C6:C105)</f>
        <v>0</v>
      </c>
      <c r="C13" s="5" t="s">
        <v>63</v>
      </c>
    </row>
    <row r="14" spans="1:3" x14ac:dyDescent="0.25">
      <c r="A14" t="s">
        <v>64</v>
      </c>
      <c r="B14" s="9">
        <f>SUMIFS('Blank Items'!D6:D105,'Blank Items'!C6:C105,"Support",'Blank Items'!E6:E105,"Timing")</f>
        <v>0</v>
      </c>
      <c r="C14" s="5" t="s">
        <v>65</v>
      </c>
    </row>
    <row r="15" spans="1:3" x14ac:dyDescent="0.25">
      <c r="A15" t="s">
        <v>66</v>
      </c>
      <c r="B15" s="9">
        <f>SUM(B13:B14)</f>
        <v>0</v>
      </c>
      <c r="C15" s="5" t="s">
        <v>67</v>
      </c>
    </row>
    <row r="16" spans="1:3" x14ac:dyDescent="0.25">
      <c r="A16" t="s">
        <v>68</v>
      </c>
      <c r="B16" s="9">
        <f>SUMIFS('Blank Items'!D6:D105,'Blank Items'!C6:C105,"GL",'Blank Items'!E6:E105,"Proposed")</f>
        <v>0</v>
      </c>
      <c r="C16" s="5" t="s">
        <v>69</v>
      </c>
    </row>
    <row r="17" spans="1:3" x14ac:dyDescent="0.25">
      <c r="A17" t="s">
        <v>70</v>
      </c>
      <c r="B17" s="9">
        <f>SUM(B11,B16)</f>
        <v>0</v>
      </c>
      <c r="C17" s="5" t="s">
        <v>71</v>
      </c>
    </row>
    <row r="18" spans="1:3" x14ac:dyDescent="0.25">
      <c r="A18" t="s">
        <v>72</v>
      </c>
      <c r="B18" s="9">
        <f>B17-B15</f>
        <v>0</v>
      </c>
      <c r="C18" s="5" t="s">
        <v>73</v>
      </c>
    </row>
    <row r="19" spans="1:3" x14ac:dyDescent="0.25">
      <c r="A19" t="s">
        <v>74</v>
      </c>
      <c r="B19" s="9">
        <f>SUM(B11)</f>
        <v>0</v>
      </c>
      <c r="C19" s="5" t="s">
        <v>75</v>
      </c>
    </row>
    <row r="20" spans="1:3" x14ac:dyDescent="0.25">
      <c r="A20" t="s">
        <v>76</v>
      </c>
      <c r="B20" s="9">
        <f>B19-B15</f>
        <v>0</v>
      </c>
      <c r="C20" s="5" t="s">
        <v>77</v>
      </c>
    </row>
    <row r="21" spans="1:3" x14ac:dyDescent="0.25">
      <c r="A21" t="s">
        <v>78</v>
      </c>
      <c r="B21" s="10">
        <f>COUNTIFS('Blank Items'!C6:C105,"GL",'Blank Items'!E6:E105,"Proposed")</f>
        <v>0</v>
      </c>
      <c r="C21" s="5" t="s">
        <v>79</v>
      </c>
    </row>
    <row r="22" spans="1:3" x14ac:dyDescent="0.25">
      <c r="A22" t="s">
        <v>80</v>
      </c>
      <c r="B22" s="5"/>
      <c r="C22" s="5" t="s">
        <v>81</v>
      </c>
    </row>
    <row r="23" spans="1:3" x14ac:dyDescent="0.25">
      <c r="A23" t="s">
        <v>82</v>
      </c>
      <c r="B23" s="6"/>
      <c r="C23" s="5"/>
    </row>
    <row r="24" spans="1:3" x14ac:dyDescent="0.25">
      <c r="A24" t="s">
        <v>83</v>
      </c>
      <c r="B24" s="5"/>
      <c r="C24" s="5" t="s">
        <v>84</v>
      </c>
    </row>
    <row r="25" spans="1:3" x14ac:dyDescent="0.25">
      <c r="A25" t="s">
        <v>85</v>
      </c>
      <c r="B25" s="6"/>
      <c r="C25" s="5"/>
    </row>
    <row r="26" spans="1:3" x14ac:dyDescent="0.25">
      <c r="A26" t="s">
        <v>86</v>
      </c>
      <c r="B26" s="10">
        <f>COUNTIF('Blank Activity'!F6:F105,"CHECK")+COUNTIF('Blank Support'!E6:E105,"CHECK")+COUNTIF('Blank Items'!J6:J105,"CHECK")</f>
        <v>0</v>
      </c>
      <c r="C26" s="5" t="s">
        <v>87</v>
      </c>
    </row>
    <row r="27" spans="1:3" x14ac:dyDescent="0.25">
      <c r="A27" t="s">
        <v>88</v>
      </c>
      <c r="B27" s="8" t="str">
        <f>IF(AND(B6&lt;&gt;"",ISNUMBER(B7),ISNUMBER(B8),ISNUMBER(B11),C8&lt;&gt;"",C11&lt;&gt;"",ABS(B12)&lt;0.005,ABS(B20)&lt;0.005,B21=0,B26=0,COUNTIF('Blank Support'!E6:E105,"OK")&gt;0,B22&lt;&gt;"",ISNUMBER(B23),B24&lt;&gt;"",ISNUMBER(B25)),"READY FOR REVIEW","ACTION REQUIRED")</f>
        <v>ACTION REQUIRED</v>
      </c>
      <c r="C27" s="5" t="s">
        <v>89</v>
      </c>
    </row>
  </sheetData>
  <dataValidations count="5">
    <dataValidation type="decimal" allowBlank="1" showErrorMessage="1" errorStyle="stop" error="Enter a number between -1000000000000 and 1000000000000." sqref="B11">
      <formula1>-1000000000000</formula1>
      <formula2>1000000000000</formula2>
    </dataValidation>
    <dataValidation type="date" allowBlank="1" showErrorMessage="1" errorStyle="stop" error="Enter a spreadsheet date between 2000 and 2100." sqref="B23">
      <formula1>36526</formula1>
      <formula2>73415</formula2>
    </dataValidation>
    <dataValidation type="date" allowBlank="1" showErrorMessage="1" errorStyle="stop" error="Enter a spreadsheet date between 2000 and 2100." sqref="B25">
      <formula1>36526</formula1>
      <formula2>73415</formula2>
    </dataValidation>
    <dataValidation type="date" allowBlank="1" showErrorMessage="1" errorStyle="stop" error="Enter a spreadsheet date between 2000 and 2100." sqref="B7">
      <formula1>36526</formula1>
      <formula2>73415</formula2>
    </dataValidation>
    <dataValidation type="decimal" allowBlank="1" showErrorMessage="1" errorStyle="stop" error="Enter a number between -1000000000000 and 1000000000000." sqref="B8">
      <formula1>-1000000000000</formula1>
      <formula2>1000000000000</formula2>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5"/>
  <sheetViews>
    <sheetView workbookViewId="0">
      <pane ySplit="5" topLeftCell="A6" activePane="bottomLeft" state="frozen"/>
      <selection pane="bottomLeft"/>
    </sheetView>
  </sheetViews>
  <sheetFormatPr defaultRowHeight="20" outlineLevelRow="0" outlineLevelCol="0" x14ac:dyDescent="55" customHeight="1"/>
  <cols>
    <col min="1" max="1" width="20" customWidth="1"/>
    <col min="2" max="2" width="15" customWidth="1"/>
    <col min="3" max="3" width="55" customWidth="1"/>
    <col min="4" max="4" width="22" customWidth="1"/>
    <col min="5" max="5" width="58" customWidth="1"/>
    <col min="6" max="6" width="22" customWidth="1"/>
  </cols>
  <sheetData>
    <row r="1" ht="26" customHeight="1" spans="1:1" x14ac:dyDescent="0.25">
      <c r="A1" s="1" t="s">
        <v>90</v>
      </c>
    </row>
    <row r="3" ht="42" customHeight="1" spans="1:1" x14ac:dyDescent="0.25">
      <c r="A3" s="4" t="s">
        <v>23</v>
      </c>
    </row>
    <row r="5" ht="32" customHeight="1" spans="1:6" x14ac:dyDescent="0.25">
      <c r="A5" s="2" t="s">
        <v>24</v>
      </c>
      <c r="B5" s="2" t="s">
        <v>25</v>
      </c>
      <c r="C5" s="2" t="s">
        <v>26</v>
      </c>
      <c r="D5" s="2" t="s">
        <v>27</v>
      </c>
      <c r="E5" s="2" t="s">
        <v>28</v>
      </c>
      <c r="F5" s="2" t="s">
        <v>29</v>
      </c>
    </row>
    <row r="6" spans="1:6" x14ac:dyDescent="0.25">
      <c r="A6" s="5" t="s">
        <v>91</v>
      </c>
      <c r="B6" s="6">
        <v>46297</v>
      </c>
      <c r="C6" s="5" t="s">
        <v>92</v>
      </c>
      <c r="D6" s="7">
        <v>500</v>
      </c>
      <c r="E6" s="5" t="s">
        <v>93</v>
      </c>
      <c r="F6" s="8" t="str">
        <f>IF(COUNTA(A6:E6)=0,"",IF(AND(A6&lt;&gt;"",ISNUMBER(B6),C6&lt;&gt;"",ISNUMBER(D6),E6&lt;&gt;"",COUNTIF(A$6:A$105,A6)=1),"OK","CHECK"))</f>
        <v>OK</v>
      </c>
    </row>
    <row r="7" spans="1:6" x14ac:dyDescent="0.25">
      <c r="A7" s="5" t="s">
        <v>94</v>
      </c>
      <c r="B7" s="6">
        <v>46300</v>
      </c>
      <c r="C7" s="5" t="s">
        <v>95</v>
      </c>
      <c r="D7" s="7">
        <v>-100</v>
      </c>
      <c r="E7" s="5" t="s">
        <v>96</v>
      </c>
      <c r="F7" s="8" t="str">
        <f>IF(COUNTA(A7:E7)=0,"",IF(AND(A7&lt;&gt;"",ISNUMBER(B7),C7&lt;&gt;"",ISNUMBER(D7),E7&lt;&gt;"",COUNTIF(A$6:A$105,A7)=1),"OK","CHECK"))</f>
        <v>OK</v>
      </c>
    </row>
    <row r="8" spans="1:6" x14ac:dyDescent="0.25">
      <c r="A8" s="5" t="s">
        <v>97</v>
      </c>
      <c r="B8" s="6">
        <v>46307</v>
      </c>
      <c r="C8" s="5" t="s">
        <v>98</v>
      </c>
      <c r="D8" s="7">
        <v>-100</v>
      </c>
      <c r="E8" s="5" t="s">
        <v>99</v>
      </c>
      <c r="F8" s="8" t="str">
        <f>IF(COUNTA(A8:E8)=0,"",IF(AND(A8&lt;&gt;"",ISNUMBER(B8),C8&lt;&gt;"",ISNUMBER(D8),E8&lt;&gt;"",COUNTIF(A$6:A$105,A8)=1),"OK","CHECK"))</f>
        <v>OK</v>
      </c>
    </row>
    <row r="9" spans="1:6" x14ac:dyDescent="0.25">
      <c r="A9" s="5" t="s">
        <v>100</v>
      </c>
      <c r="B9" s="6">
        <v>46326</v>
      </c>
      <c r="C9" s="5" t="s">
        <v>101</v>
      </c>
      <c r="D9" s="7">
        <v>200</v>
      </c>
      <c r="E9" s="5" t="s">
        <v>102</v>
      </c>
      <c r="F9" s="8" t="str">
        <f>IF(COUNTA(A9:E9)=0,"",IF(AND(A9&lt;&gt;"",ISNUMBER(B9),C9&lt;&gt;"",ISNUMBER(D9),E9&lt;&gt;"",COUNTIF(A$6:A$105,A9)=1),"OK","CHECK"))</f>
        <v>OK</v>
      </c>
    </row>
    <row r="10" spans="1:6" x14ac:dyDescent="0.25">
      <c r="A10" s="5" t="s">
        <v>103</v>
      </c>
      <c r="B10" s="6">
        <v>46326</v>
      </c>
      <c r="C10" s="5" t="s">
        <v>104</v>
      </c>
      <c r="D10" s="7">
        <v>-50</v>
      </c>
      <c r="E10" s="5" t="s">
        <v>105</v>
      </c>
      <c r="F10" s="8" t="str">
        <f>IF(COUNTA(A10:E10)=0,"",IF(AND(A10&lt;&gt;"",ISNUMBER(B10),C10&lt;&gt;"",ISNUMBER(D10),E10&lt;&gt;"",COUNTIF(A$6:A$105,A10)=1),"OK","CHECK"))</f>
        <v>OK</v>
      </c>
    </row>
    <row r="11" spans="1:6" x14ac:dyDescent="0.25">
      <c r="A11" s="5"/>
      <c r="B11" s="6"/>
      <c r="C11" s="5"/>
      <c r="D11" s="7"/>
      <c r="E11" s="5"/>
      <c r="F11" s="8" t="str">
        <f>IF(COUNTA(A11:E11)=0,"",IF(AND(A11&lt;&gt;"",ISNUMBER(B11),C11&lt;&gt;"",ISNUMBER(D11),E11&lt;&gt;"",COUNTIF(A$6:A$105,A11)=1),"OK","CHECK"))</f>
        <v/>
      </c>
    </row>
    <row r="12" spans="1:6" x14ac:dyDescent="0.25">
      <c r="A12" s="5"/>
      <c r="B12" s="6"/>
      <c r="C12" s="5"/>
      <c r="D12" s="7"/>
      <c r="E12" s="5"/>
      <c r="F12" s="8" t="str">
        <f>IF(COUNTA(A12:E12)=0,"",IF(AND(A12&lt;&gt;"",ISNUMBER(B12),C12&lt;&gt;"",ISNUMBER(D12),E12&lt;&gt;"",COUNTIF(A$6:A$105,A12)=1),"OK","CHECK"))</f>
        <v/>
      </c>
    </row>
    <row r="13" spans="1:6" x14ac:dyDescent="0.25">
      <c r="A13" s="5"/>
      <c r="B13" s="6"/>
      <c r="C13" s="5"/>
      <c r="D13" s="7"/>
      <c r="E13" s="5"/>
      <c r="F13" s="8" t="str">
        <f>IF(COUNTA(A13:E13)=0,"",IF(AND(A13&lt;&gt;"",ISNUMBER(B13),C13&lt;&gt;"",ISNUMBER(D13),E13&lt;&gt;"",COUNTIF(A$6:A$105,A13)=1),"OK","CHECK"))</f>
        <v/>
      </c>
    </row>
    <row r="14" spans="1:6" x14ac:dyDescent="0.25">
      <c r="A14" s="5"/>
      <c r="B14" s="6"/>
      <c r="C14" s="5"/>
      <c r="D14" s="7"/>
      <c r="E14" s="5"/>
      <c r="F14" s="8" t="str">
        <f>IF(COUNTA(A14:E14)=0,"",IF(AND(A14&lt;&gt;"",ISNUMBER(B14),C14&lt;&gt;"",ISNUMBER(D14),E14&lt;&gt;"",COUNTIF(A$6:A$105,A14)=1),"OK","CHECK"))</f>
        <v/>
      </c>
    </row>
    <row r="15" spans="1:6" x14ac:dyDescent="0.25">
      <c r="A15" s="5"/>
      <c r="B15" s="6"/>
      <c r="C15" s="5"/>
      <c r="D15" s="7"/>
      <c r="E15" s="5"/>
      <c r="F15" s="8" t="str">
        <f>IF(COUNTA(A15:E15)=0,"",IF(AND(A15&lt;&gt;"",ISNUMBER(B15),C15&lt;&gt;"",ISNUMBER(D15),E15&lt;&gt;"",COUNTIF(A$6:A$105,A15)=1),"OK","CHECK"))</f>
        <v/>
      </c>
    </row>
    <row r="16" spans="1:6" x14ac:dyDescent="0.25">
      <c r="A16" s="5"/>
      <c r="B16" s="6"/>
      <c r="C16" s="5"/>
      <c r="D16" s="7"/>
      <c r="E16" s="5"/>
      <c r="F16" s="8" t="str">
        <f>IF(COUNTA(A16:E16)=0,"",IF(AND(A16&lt;&gt;"",ISNUMBER(B16),C16&lt;&gt;"",ISNUMBER(D16),E16&lt;&gt;"",COUNTIF(A$6:A$105,A16)=1),"OK","CHECK"))</f>
        <v/>
      </c>
    </row>
    <row r="17" spans="1:6" x14ac:dyDescent="0.25">
      <c r="A17" s="5"/>
      <c r="B17" s="6"/>
      <c r="C17" s="5"/>
      <c r="D17" s="7"/>
      <c r="E17" s="5"/>
      <c r="F17" s="8" t="str">
        <f>IF(COUNTA(A17:E17)=0,"",IF(AND(A17&lt;&gt;"",ISNUMBER(B17),C17&lt;&gt;"",ISNUMBER(D17),E17&lt;&gt;"",COUNTIF(A$6:A$105,A17)=1),"OK","CHECK"))</f>
        <v/>
      </c>
    </row>
    <row r="18" spans="1:6" x14ac:dyDescent="0.25">
      <c r="A18" s="5"/>
      <c r="B18" s="6"/>
      <c r="C18" s="5"/>
      <c r="D18" s="7"/>
      <c r="E18" s="5"/>
      <c r="F18" s="8" t="str">
        <f>IF(COUNTA(A18:E18)=0,"",IF(AND(A18&lt;&gt;"",ISNUMBER(B18),C18&lt;&gt;"",ISNUMBER(D18),E18&lt;&gt;"",COUNTIF(A$6:A$105,A18)=1),"OK","CHECK"))</f>
        <v/>
      </c>
    </row>
    <row r="19" spans="1:6" x14ac:dyDescent="0.25">
      <c r="A19" s="5"/>
      <c r="B19" s="6"/>
      <c r="C19" s="5"/>
      <c r="D19" s="7"/>
      <c r="E19" s="5"/>
      <c r="F19" s="8" t="str">
        <f>IF(COUNTA(A19:E19)=0,"",IF(AND(A19&lt;&gt;"",ISNUMBER(B19),C19&lt;&gt;"",ISNUMBER(D19),E19&lt;&gt;"",COUNTIF(A$6:A$105,A19)=1),"OK","CHECK"))</f>
        <v/>
      </c>
    </row>
    <row r="20" spans="1:6" x14ac:dyDescent="0.25">
      <c r="A20" s="5"/>
      <c r="B20" s="6"/>
      <c r="C20" s="5"/>
      <c r="D20" s="7"/>
      <c r="E20" s="5"/>
      <c r="F20" s="8" t="str">
        <f>IF(COUNTA(A20:E20)=0,"",IF(AND(A20&lt;&gt;"",ISNUMBER(B20),C20&lt;&gt;"",ISNUMBER(D20),E20&lt;&gt;"",COUNTIF(A$6:A$105,A20)=1),"OK","CHECK"))</f>
        <v/>
      </c>
    </row>
    <row r="21" spans="1:6" x14ac:dyDescent="0.25">
      <c r="A21" s="5"/>
      <c r="B21" s="6"/>
      <c r="C21" s="5"/>
      <c r="D21" s="7"/>
      <c r="E21" s="5"/>
      <c r="F21" s="8" t="str">
        <f>IF(COUNTA(A21:E21)=0,"",IF(AND(A21&lt;&gt;"",ISNUMBER(B21),C21&lt;&gt;"",ISNUMBER(D21),E21&lt;&gt;"",COUNTIF(A$6:A$105,A21)=1),"OK","CHECK"))</f>
        <v/>
      </c>
    </row>
    <row r="22" spans="1:6" x14ac:dyDescent="0.25">
      <c r="A22" s="5"/>
      <c r="B22" s="6"/>
      <c r="C22" s="5"/>
      <c r="D22" s="7"/>
      <c r="E22" s="5"/>
      <c r="F22" s="8" t="str">
        <f>IF(COUNTA(A22:E22)=0,"",IF(AND(A22&lt;&gt;"",ISNUMBER(B22),C22&lt;&gt;"",ISNUMBER(D22),E22&lt;&gt;"",COUNTIF(A$6:A$105,A22)=1),"OK","CHECK"))</f>
        <v/>
      </c>
    </row>
    <row r="23" spans="1:6" x14ac:dyDescent="0.25">
      <c r="A23" s="5"/>
      <c r="B23" s="6"/>
      <c r="C23" s="5"/>
      <c r="D23" s="7"/>
      <c r="E23" s="5"/>
      <c r="F23" s="8" t="str">
        <f>IF(COUNTA(A23:E23)=0,"",IF(AND(A23&lt;&gt;"",ISNUMBER(B23),C23&lt;&gt;"",ISNUMBER(D23),E23&lt;&gt;"",COUNTIF(A$6:A$105,A23)=1),"OK","CHECK"))</f>
        <v/>
      </c>
    </row>
    <row r="24" spans="1:6" x14ac:dyDescent="0.25">
      <c r="A24" s="5"/>
      <c r="B24" s="6"/>
      <c r="C24" s="5"/>
      <c r="D24" s="7"/>
      <c r="E24" s="5"/>
      <c r="F24" s="8" t="str">
        <f>IF(COUNTA(A24:E24)=0,"",IF(AND(A24&lt;&gt;"",ISNUMBER(B24),C24&lt;&gt;"",ISNUMBER(D24),E24&lt;&gt;"",COUNTIF(A$6:A$105,A24)=1),"OK","CHECK"))</f>
        <v/>
      </c>
    </row>
    <row r="25" spans="1:6" x14ac:dyDescent="0.25">
      <c r="A25" s="5"/>
      <c r="B25" s="6"/>
      <c r="C25" s="5"/>
      <c r="D25" s="7"/>
      <c r="E25" s="5"/>
      <c r="F25" s="8" t="str">
        <f>IF(COUNTA(A25:E25)=0,"",IF(AND(A25&lt;&gt;"",ISNUMBER(B25),C25&lt;&gt;"",ISNUMBER(D25),E25&lt;&gt;"",COUNTIF(A$6:A$105,A25)=1),"OK","CHECK"))</f>
        <v/>
      </c>
    </row>
    <row r="26" spans="1:6" x14ac:dyDescent="0.25">
      <c r="A26" s="5"/>
      <c r="B26" s="6"/>
      <c r="C26" s="5"/>
      <c r="D26" s="7"/>
      <c r="E26" s="5"/>
      <c r="F26" s="8" t="str">
        <f>IF(COUNTA(A26:E26)=0,"",IF(AND(A26&lt;&gt;"",ISNUMBER(B26),C26&lt;&gt;"",ISNUMBER(D26),E26&lt;&gt;"",COUNTIF(A$6:A$105,A26)=1),"OK","CHECK"))</f>
        <v/>
      </c>
    </row>
    <row r="27" spans="1:6" x14ac:dyDescent="0.25">
      <c r="A27" s="5"/>
      <c r="B27" s="6"/>
      <c r="C27" s="5"/>
      <c r="D27" s="7"/>
      <c r="E27" s="5"/>
      <c r="F27" s="8" t="str">
        <f>IF(COUNTA(A27:E27)=0,"",IF(AND(A27&lt;&gt;"",ISNUMBER(B27),C27&lt;&gt;"",ISNUMBER(D27),E27&lt;&gt;"",COUNTIF(A$6:A$105,A27)=1),"OK","CHECK"))</f>
        <v/>
      </c>
    </row>
    <row r="28" spans="1:6" x14ac:dyDescent="0.25">
      <c r="A28" s="5"/>
      <c r="B28" s="6"/>
      <c r="C28" s="5"/>
      <c r="D28" s="7"/>
      <c r="E28" s="5"/>
      <c r="F28" s="8" t="str">
        <f>IF(COUNTA(A28:E28)=0,"",IF(AND(A28&lt;&gt;"",ISNUMBER(B28),C28&lt;&gt;"",ISNUMBER(D28),E28&lt;&gt;"",COUNTIF(A$6:A$105,A28)=1),"OK","CHECK"))</f>
        <v/>
      </c>
    </row>
    <row r="29" spans="1:6" x14ac:dyDescent="0.25">
      <c r="A29" s="5"/>
      <c r="B29" s="6"/>
      <c r="C29" s="5"/>
      <c r="D29" s="7"/>
      <c r="E29" s="5"/>
      <c r="F29" s="8" t="str">
        <f>IF(COUNTA(A29:E29)=0,"",IF(AND(A29&lt;&gt;"",ISNUMBER(B29),C29&lt;&gt;"",ISNUMBER(D29),E29&lt;&gt;"",COUNTIF(A$6:A$105,A29)=1),"OK","CHECK"))</f>
        <v/>
      </c>
    </row>
    <row r="30" spans="1:6" x14ac:dyDescent="0.25">
      <c r="A30" s="5"/>
      <c r="B30" s="6"/>
      <c r="C30" s="5"/>
      <c r="D30" s="7"/>
      <c r="E30" s="5"/>
      <c r="F30" s="8" t="str">
        <f>IF(COUNTA(A30:E30)=0,"",IF(AND(A30&lt;&gt;"",ISNUMBER(B30),C30&lt;&gt;"",ISNUMBER(D30),E30&lt;&gt;"",COUNTIF(A$6:A$105,A30)=1),"OK","CHECK"))</f>
        <v/>
      </c>
    </row>
    <row r="31" spans="1:6" x14ac:dyDescent="0.25">
      <c r="A31" s="5"/>
      <c r="B31" s="6"/>
      <c r="C31" s="5"/>
      <c r="D31" s="7"/>
      <c r="E31" s="5"/>
      <c r="F31" s="8" t="str">
        <f>IF(COUNTA(A31:E31)=0,"",IF(AND(A31&lt;&gt;"",ISNUMBER(B31),C31&lt;&gt;"",ISNUMBER(D31),E31&lt;&gt;"",COUNTIF(A$6:A$105,A31)=1),"OK","CHECK"))</f>
        <v/>
      </c>
    </row>
    <row r="32" spans="1:6" x14ac:dyDescent="0.25">
      <c r="A32" s="5"/>
      <c r="B32" s="6"/>
      <c r="C32" s="5"/>
      <c r="D32" s="7"/>
      <c r="E32" s="5"/>
      <c r="F32" s="8" t="str">
        <f>IF(COUNTA(A32:E32)=0,"",IF(AND(A32&lt;&gt;"",ISNUMBER(B32),C32&lt;&gt;"",ISNUMBER(D32),E32&lt;&gt;"",COUNTIF(A$6:A$105,A32)=1),"OK","CHECK"))</f>
        <v/>
      </c>
    </row>
    <row r="33" spans="1:6" x14ac:dyDescent="0.25">
      <c r="A33" s="5"/>
      <c r="B33" s="6"/>
      <c r="C33" s="5"/>
      <c r="D33" s="7"/>
      <c r="E33" s="5"/>
      <c r="F33" s="8" t="str">
        <f>IF(COUNTA(A33:E33)=0,"",IF(AND(A33&lt;&gt;"",ISNUMBER(B33),C33&lt;&gt;"",ISNUMBER(D33),E33&lt;&gt;"",COUNTIF(A$6:A$105,A33)=1),"OK","CHECK"))</f>
        <v/>
      </c>
    </row>
    <row r="34" spans="1:6" x14ac:dyDescent="0.25">
      <c r="A34" s="5"/>
      <c r="B34" s="6"/>
      <c r="C34" s="5"/>
      <c r="D34" s="7"/>
      <c r="E34" s="5"/>
      <c r="F34" s="8" t="str">
        <f>IF(COUNTA(A34:E34)=0,"",IF(AND(A34&lt;&gt;"",ISNUMBER(B34),C34&lt;&gt;"",ISNUMBER(D34),E34&lt;&gt;"",COUNTIF(A$6:A$105,A34)=1),"OK","CHECK"))</f>
        <v/>
      </c>
    </row>
    <row r="35" spans="1:6" x14ac:dyDescent="0.25">
      <c r="A35" s="5"/>
      <c r="B35" s="6"/>
      <c r="C35" s="5"/>
      <c r="D35" s="7"/>
      <c r="E35" s="5"/>
      <c r="F35" s="8" t="str">
        <f>IF(COUNTA(A35:E35)=0,"",IF(AND(A35&lt;&gt;"",ISNUMBER(B35),C35&lt;&gt;"",ISNUMBER(D35),E35&lt;&gt;"",COUNTIF(A$6:A$105,A35)=1),"OK","CHECK"))</f>
        <v/>
      </c>
    </row>
    <row r="36" spans="1:6" x14ac:dyDescent="0.25">
      <c r="A36" s="5"/>
      <c r="B36" s="6"/>
      <c r="C36" s="5"/>
      <c r="D36" s="7"/>
      <c r="E36" s="5"/>
      <c r="F36" s="8" t="str">
        <f>IF(COUNTA(A36:E36)=0,"",IF(AND(A36&lt;&gt;"",ISNUMBER(B36),C36&lt;&gt;"",ISNUMBER(D36),E36&lt;&gt;"",COUNTIF(A$6:A$105,A36)=1),"OK","CHECK"))</f>
        <v/>
      </c>
    </row>
    <row r="37" spans="1:6" x14ac:dyDescent="0.25">
      <c r="A37" s="5"/>
      <c r="B37" s="6"/>
      <c r="C37" s="5"/>
      <c r="D37" s="7"/>
      <c r="E37" s="5"/>
      <c r="F37" s="8" t="str">
        <f>IF(COUNTA(A37:E37)=0,"",IF(AND(A37&lt;&gt;"",ISNUMBER(B37),C37&lt;&gt;"",ISNUMBER(D37),E37&lt;&gt;"",COUNTIF(A$6:A$105,A37)=1),"OK","CHECK"))</f>
        <v/>
      </c>
    </row>
    <row r="38" spans="1:6" x14ac:dyDescent="0.25">
      <c r="A38" s="5"/>
      <c r="B38" s="6"/>
      <c r="C38" s="5"/>
      <c r="D38" s="7"/>
      <c r="E38" s="5"/>
      <c r="F38" s="8" t="str">
        <f>IF(COUNTA(A38:E38)=0,"",IF(AND(A38&lt;&gt;"",ISNUMBER(B38),C38&lt;&gt;"",ISNUMBER(D38),E38&lt;&gt;"",COUNTIF(A$6:A$105,A38)=1),"OK","CHECK"))</f>
        <v/>
      </c>
    </row>
    <row r="39" spans="1:6" x14ac:dyDescent="0.25">
      <c r="A39" s="5"/>
      <c r="B39" s="6"/>
      <c r="C39" s="5"/>
      <c r="D39" s="7"/>
      <c r="E39" s="5"/>
      <c r="F39" s="8" t="str">
        <f>IF(COUNTA(A39:E39)=0,"",IF(AND(A39&lt;&gt;"",ISNUMBER(B39),C39&lt;&gt;"",ISNUMBER(D39),E39&lt;&gt;"",COUNTIF(A$6:A$105,A39)=1),"OK","CHECK"))</f>
        <v/>
      </c>
    </row>
    <row r="40" spans="1:6" x14ac:dyDescent="0.25">
      <c r="A40" s="5"/>
      <c r="B40" s="6"/>
      <c r="C40" s="5"/>
      <c r="D40" s="7"/>
      <c r="E40" s="5"/>
      <c r="F40" s="8" t="str">
        <f>IF(COUNTA(A40:E40)=0,"",IF(AND(A40&lt;&gt;"",ISNUMBER(B40),C40&lt;&gt;"",ISNUMBER(D40),E40&lt;&gt;"",COUNTIF(A$6:A$105,A40)=1),"OK","CHECK"))</f>
        <v/>
      </c>
    </row>
    <row r="41" spans="1:6" x14ac:dyDescent="0.25">
      <c r="A41" s="5"/>
      <c r="B41" s="6"/>
      <c r="C41" s="5"/>
      <c r="D41" s="7"/>
      <c r="E41" s="5"/>
      <c r="F41" s="8" t="str">
        <f>IF(COUNTA(A41:E41)=0,"",IF(AND(A41&lt;&gt;"",ISNUMBER(B41),C41&lt;&gt;"",ISNUMBER(D41),E41&lt;&gt;"",COUNTIF(A$6:A$105,A41)=1),"OK","CHECK"))</f>
        <v/>
      </c>
    </row>
    <row r="42" spans="1:6" x14ac:dyDescent="0.25">
      <c r="A42" s="5"/>
      <c r="B42" s="6"/>
      <c r="C42" s="5"/>
      <c r="D42" s="7"/>
      <c r="E42" s="5"/>
      <c r="F42" s="8" t="str">
        <f>IF(COUNTA(A42:E42)=0,"",IF(AND(A42&lt;&gt;"",ISNUMBER(B42),C42&lt;&gt;"",ISNUMBER(D42),E42&lt;&gt;"",COUNTIF(A$6:A$105,A42)=1),"OK","CHECK"))</f>
        <v/>
      </c>
    </row>
    <row r="43" spans="1:6" x14ac:dyDescent="0.25">
      <c r="A43" s="5"/>
      <c r="B43" s="6"/>
      <c r="C43" s="5"/>
      <c r="D43" s="7"/>
      <c r="E43" s="5"/>
      <c r="F43" s="8" t="str">
        <f>IF(COUNTA(A43:E43)=0,"",IF(AND(A43&lt;&gt;"",ISNUMBER(B43),C43&lt;&gt;"",ISNUMBER(D43),E43&lt;&gt;"",COUNTIF(A$6:A$105,A43)=1),"OK","CHECK"))</f>
        <v/>
      </c>
    </row>
    <row r="44" spans="1:6" x14ac:dyDescent="0.25">
      <c r="A44" s="5"/>
      <c r="B44" s="6"/>
      <c r="C44" s="5"/>
      <c r="D44" s="7"/>
      <c r="E44" s="5"/>
      <c r="F44" s="8" t="str">
        <f>IF(COUNTA(A44:E44)=0,"",IF(AND(A44&lt;&gt;"",ISNUMBER(B44),C44&lt;&gt;"",ISNUMBER(D44),E44&lt;&gt;"",COUNTIF(A$6:A$105,A44)=1),"OK","CHECK"))</f>
        <v/>
      </c>
    </row>
    <row r="45" spans="1:6" x14ac:dyDescent="0.25">
      <c r="A45" s="5"/>
      <c r="B45" s="6"/>
      <c r="C45" s="5"/>
      <c r="D45" s="7"/>
      <c r="E45" s="5"/>
      <c r="F45" s="8" t="str">
        <f>IF(COUNTA(A45:E45)=0,"",IF(AND(A45&lt;&gt;"",ISNUMBER(B45),C45&lt;&gt;"",ISNUMBER(D45),E45&lt;&gt;"",COUNTIF(A$6:A$105,A45)=1),"OK","CHECK"))</f>
        <v/>
      </c>
    </row>
    <row r="46" spans="1:6" x14ac:dyDescent="0.25">
      <c r="A46" s="5"/>
      <c r="B46" s="6"/>
      <c r="C46" s="5"/>
      <c r="D46" s="7"/>
      <c r="E46" s="5"/>
      <c r="F46" s="8" t="str">
        <f>IF(COUNTA(A46:E46)=0,"",IF(AND(A46&lt;&gt;"",ISNUMBER(B46),C46&lt;&gt;"",ISNUMBER(D46),E46&lt;&gt;"",COUNTIF(A$6:A$105,A46)=1),"OK","CHECK"))</f>
        <v/>
      </c>
    </row>
    <row r="47" spans="1:6" x14ac:dyDescent="0.25">
      <c r="A47" s="5"/>
      <c r="B47" s="6"/>
      <c r="C47" s="5"/>
      <c r="D47" s="7"/>
      <c r="E47" s="5"/>
      <c r="F47" s="8" t="str">
        <f>IF(COUNTA(A47:E47)=0,"",IF(AND(A47&lt;&gt;"",ISNUMBER(B47),C47&lt;&gt;"",ISNUMBER(D47),E47&lt;&gt;"",COUNTIF(A$6:A$105,A47)=1),"OK","CHECK"))</f>
        <v/>
      </c>
    </row>
    <row r="48" spans="1:6" x14ac:dyDescent="0.25">
      <c r="A48" s="5"/>
      <c r="B48" s="6"/>
      <c r="C48" s="5"/>
      <c r="D48" s="7"/>
      <c r="E48" s="5"/>
      <c r="F48" s="8" t="str">
        <f>IF(COUNTA(A48:E48)=0,"",IF(AND(A48&lt;&gt;"",ISNUMBER(B48),C48&lt;&gt;"",ISNUMBER(D48),E48&lt;&gt;"",COUNTIF(A$6:A$105,A48)=1),"OK","CHECK"))</f>
        <v/>
      </c>
    </row>
    <row r="49" spans="1:6" x14ac:dyDescent="0.25">
      <c r="A49" s="5"/>
      <c r="B49" s="6"/>
      <c r="C49" s="5"/>
      <c r="D49" s="7"/>
      <c r="E49" s="5"/>
      <c r="F49" s="8" t="str">
        <f>IF(COUNTA(A49:E49)=0,"",IF(AND(A49&lt;&gt;"",ISNUMBER(B49),C49&lt;&gt;"",ISNUMBER(D49),E49&lt;&gt;"",COUNTIF(A$6:A$105,A49)=1),"OK","CHECK"))</f>
        <v/>
      </c>
    </row>
    <row r="50" spans="1:6" x14ac:dyDescent="0.25">
      <c r="A50" s="5"/>
      <c r="B50" s="6"/>
      <c r="C50" s="5"/>
      <c r="D50" s="7"/>
      <c r="E50" s="5"/>
      <c r="F50" s="8" t="str">
        <f>IF(COUNTA(A50:E50)=0,"",IF(AND(A50&lt;&gt;"",ISNUMBER(B50),C50&lt;&gt;"",ISNUMBER(D50),E50&lt;&gt;"",COUNTIF(A$6:A$105,A50)=1),"OK","CHECK"))</f>
        <v/>
      </c>
    </row>
    <row r="51" spans="1:6" x14ac:dyDescent="0.25">
      <c r="A51" s="5"/>
      <c r="B51" s="6"/>
      <c r="C51" s="5"/>
      <c r="D51" s="7"/>
      <c r="E51" s="5"/>
      <c r="F51" s="8" t="str">
        <f>IF(COUNTA(A51:E51)=0,"",IF(AND(A51&lt;&gt;"",ISNUMBER(B51),C51&lt;&gt;"",ISNUMBER(D51),E51&lt;&gt;"",COUNTIF(A$6:A$105,A51)=1),"OK","CHECK"))</f>
        <v/>
      </c>
    </row>
    <row r="52" spans="1:6" x14ac:dyDescent="0.25">
      <c r="A52" s="5"/>
      <c r="B52" s="6"/>
      <c r="C52" s="5"/>
      <c r="D52" s="7"/>
      <c r="E52" s="5"/>
      <c r="F52" s="8" t="str">
        <f>IF(COUNTA(A52:E52)=0,"",IF(AND(A52&lt;&gt;"",ISNUMBER(B52),C52&lt;&gt;"",ISNUMBER(D52),E52&lt;&gt;"",COUNTIF(A$6:A$105,A52)=1),"OK","CHECK"))</f>
        <v/>
      </c>
    </row>
    <row r="53" spans="1:6" x14ac:dyDescent="0.25">
      <c r="A53" s="5"/>
      <c r="B53" s="6"/>
      <c r="C53" s="5"/>
      <c r="D53" s="7"/>
      <c r="E53" s="5"/>
      <c r="F53" s="8" t="str">
        <f>IF(COUNTA(A53:E53)=0,"",IF(AND(A53&lt;&gt;"",ISNUMBER(B53),C53&lt;&gt;"",ISNUMBER(D53),E53&lt;&gt;"",COUNTIF(A$6:A$105,A53)=1),"OK","CHECK"))</f>
        <v/>
      </c>
    </row>
    <row r="54" spans="1:6" x14ac:dyDescent="0.25">
      <c r="A54" s="5"/>
      <c r="B54" s="6"/>
      <c r="C54" s="5"/>
      <c r="D54" s="7"/>
      <c r="E54" s="5"/>
      <c r="F54" s="8" t="str">
        <f>IF(COUNTA(A54:E54)=0,"",IF(AND(A54&lt;&gt;"",ISNUMBER(B54),C54&lt;&gt;"",ISNUMBER(D54),E54&lt;&gt;"",COUNTIF(A$6:A$105,A54)=1),"OK","CHECK"))</f>
        <v/>
      </c>
    </row>
    <row r="55" spans="1:6" x14ac:dyDescent="0.25">
      <c r="A55" s="5"/>
      <c r="B55" s="6"/>
      <c r="C55" s="5"/>
      <c r="D55" s="7"/>
      <c r="E55" s="5"/>
      <c r="F55" s="8" t="str">
        <f>IF(COUNTA(A55:E55)=0,"",IF(AND(A55&lt;&gt;"",ISNUMBER(B55),C55&lt;&gt;"",ISNUMBER(D55),E55&lt;&gt;"",COUNTIF(A$6:A$105,A55)=1),"OK","CHECK"))</f>
        <v/>
      </c>
    </row>
    <row r="56" spans="1:6" x14ac:dyDescent="0.25">
      <c r="A56" s="5"/>
      <c r="B56" s="6"/>
      <c r="C56" s="5"/>
      <c r="D56" s="7"/>
      <c r="E56" s="5"/>
      <c r="F56" s="8" t="str">
        <f>IF(COUNTA(A56:E56)=0,"",IF(AND(A56&lt;&gt;"",ISNUMBER(B56),C56&lt;&gt;"",ISNUMBER(D56),E56&lt;&gt;"",COUNTIF(A$6:A$105,A56)=1),"OK","CHECK"))</f>
        <v/>
      </c>
    </row>
    <row r="57" spans="1:6" x14ac:dyDescent="0.25">
      <c r="A57" s="5"/>
      <c r="B57" s="6"/>
      <c r="C57" s="5"/>
      <c r="D57" s="7"/>
      <c r="E57" s="5"/>
      <c r="F57" s="8" t="str">
        <f>IF(COUNTA(A57:E57)=0,"",IF(AND(A57&lt;&gt;"",ISNUMBER(B57),C57&lt;&gt;"",ISNUMBER(D57),E57&lt;&gt;"",COUNTIF(A$6:A$105,A57)=1),"OK","CHECK"))</f>
        <v/>
      </c>
    </row>
    <row r="58" spans="1:6" x14ac:dyDescent="0.25">
      <c r="A58" s="5"/>
      <c r="B58" s="6"/>
      <c r="C58" s="5"/>
      <c r="D58" s="7"/>
      <c r="E58" s="5"/>
      <c r="F58" s="8" t="str">
        <f>IF(COUNTA(A58:E58)=0,"",IF(AND(A58&lt;&gt;"",ISNUMBER(B58),C58&lt;&gt;"",ISNUMBER(D58),E58&lt;&gt;"",COUNTIF(A$6:A$105,A58)=1),"OK","CHECK"))</f>
        <v/>
      </c>
    </row>
    <row r="59" spans="1:6" x14ac:dyDescent="0.25">
      <c r="A59" s="5"/>
      <c r="B59" s="6"/>
      <c r="C59" s="5"/>
      <c r="D59" s="7"/>
      <c r="E59" s="5"/>
      <c r="F59" s="8" t="str">
        <f>IF(COUNTA(A59:E59)=0,"",IF(AND(A59&lt;&gt;"",ISNUMBER(B59),C59&lt;&gt;"",ISNUMBER(D59),E59&lt;&gt;"",COUNTIF(A$6:A$105,A59)=1),"OK","CHECK"))</f>
        <v/>
      </c>
    </row>
    <row r="60" spans="1:6" x14ac:dyDescent="0.25">
      <c r="A60" s="5"/>
      <c r="B60" s="6"/>
      <c r="C60" s="5"/>
      <c r="D60" s="7"/>
      <c r="E60" s="5"/>
      <c r="F60" s="8" t="str">
        <f>IF(COUNTA(A60:E60)=0,"",IF(AND(A60&lt;&gt;"",ISNUMBER(B60),C60&lt;&gt;"",ISNUMBER(D60),E60&lt;&gt;"",COUNTIF(A$6:A$105,A60)=1),"OK","CHECK"))</f>
        <v/>
      </c>
    </row>
    <row r="61" spans="1:6" x14ac:dyDescent="0.25">
      <c r="A61" s="5"/>
      <c r="B61" s="6"/>
      <c r="C61" s="5"/>
      <c r="D61" s="7"/>
      <c r="E61" s="5"/>
      <c r="F61" s="8" t="str">
        <f>IF(COUNTA(A61:E61)=0,"",IF(AND(A61&lt;&gt;"",ISNUMBER(B61),C61&lt;&gt;"",ISNUMBER(D61),E61&lt;&gt;"",COUNTIF(A$6:A$105,A61)=1),"OK","CHECK"))</f>
        <v/>
      </c>
    </row>
    <row r="62" spans="1:6" x14ac:dyDescent="0.25">
      <c r="A62" s="5"/>
      <c r="B62" s="6"/>
      <c r="C62" s="5"/>
      <c r="D62" s="7"/>
      <c r="E62" s="5"/>
      <c r="F62" s="8" t="str">
        <f>IF(COUNTA(A62:E62)=0,"",IF(AND(A62&lt;&gt;"",ISNUMBER(B62),C62&lt;&gt;"",ISNUMBER(D62),E62&lt;&gt;"",COUNTIF(A$6:A$105,A62)=1),"OK","CHECK"))</f>
        <v/>
      </c>
    </row>
    <row r="63" spans="1:6" x14ac:dyDescent="0.25">
      <c r="A63" s="5"/>
      <c r="B63" s="6"/>
      <c r="C63" s="5"/>
      <c r="D63" s="7"/>
      <c r="E63" s="5"/>
      <c r="F63" s="8" t="str">
        <f>IF(COUNTA(A63:E63)=0,"",IF(AND(A63&lt;&gt;"",ISNUMBER(B63),C63&lt;&gt;"",ISNUMBER(D63),E63&lt;&gt;"",COUNTIF(A$6:A$105,A63)=1),"OK","CHECK"))</f>
        <v/>
      </c>
    </row>
    <row r="64" spans="1:6" x14ac:dyDescent="0.25">
      <c r="A64" s="5"/>
      <c r="B64" s="6"/>
      <c r="C64" s="5"/>
      <c r="D64" s="7"/>
      <c r="E64" s="5"/>
      <c r="F64" s="8" t="str">
        <f>IF(COUNTA(A64:E64)=0,"",IF(AND(A64&lt;&gt;"",ISNUMBER(B64),C64&lt;&gt;"",ISNUMBER(D64),E64&lt;&gt;"",COUNTIF(A$6:A$105,A64)=1),"OK","CHECK"))</f>
        <v/>
      </c>
    </row>
    <row r="65" spans="1:6" x14ac:dyDescent="0.25">
      <c r="A65" s="5"/>
      <c r="B65" s="6"/>
      <c r="C65" s="5"/>
      <c r="D65" s="7"/>
      <c r="E65" s="5"/>
      <c r="F65" s="8" t="str">
        <f>IF(COUNTA(A65:E65)=0,"",IF(AND(A65&lt;&gt;"",ISNUMBER(B65),C65&lt;&gt;"",ISNUMBER(D65),E65&lt;&gt;"",COUNTIF(A$6:A$105,A65)=1),"OK","CHECK"))</f>
        <v/>
      </c>
    </row>
    <row r="66" spans="1:6" x14ac:dyDescent="0.25">
      <c r="A66" s="5"/>
      <c r="B66" s="6"/>
      <c r="C66" s="5"/>
      <c r="D66" s="7"/>
      <c r="E66" s="5"/>
      <c r="F66" s="8" t="str">
        <f>IF(COUNTA(A66:E66)=0,"",IF(AND(A66&lt;&gt;"",ISNUMBER(B66),C66&lt;&gt;"",ISNUMBER(D66),E66&lt;&gt;"",COUNTIF(A$6:A$105,A66)=1),"OK","CHECK"))</f>
        <v/>
      </c>
    </row>
    <row r="67" spans="1:6" x14ac:dyDescent="0.25">
      <c r="A67" s="5"/>
      <c r="B67" s="6"/>
      <c r="C67" s="5"/>
      <c r="D67" s="7"/>
      <c r="E67" s="5"/>
      <c r="F67" s="8" t="str">
        <f>IF(COUNTA(A67:E67)=0,"",IF(AND(A67&lt;&gt;"",ISNUMBER(B67),C67&lt;&gt;"",ISNUMBER(D67),E67&lt;&gt;"",COUNTIF(A$6:A$105,A67)=1),"OK","CHECK"))</f>
        <v/>
      </c>
    </row>
    <row r="68" spans="1:6" x14ac:dyDescent="0.25">
      <c r="A68" s="5"/>
      <c r="B68" s="6"/>
      <c r="C68" s="5"/>
      <c r="D68" s="7"/>
      <c r="E68" s="5"/>
      <c r="F68" s="8" t="str">
        <f>IF(COUNTA(A68:E68)=0,"",IF(AND(A68&lt;&gt;"",ISNUMBER(B68),C68&lt;&gt;"",ISNUMBER(D68),E68&lt;&gt;"",COUNTIF(A$6:A$105,A68)=1),"OK","CHECK"))</f>
        <v/>
      </c>
    </row>
    <row r="69" spans="1:6" x14ac:dyDescent="0.25">
      <c r="A69" s="5"/>
      <c r="B69" s="6"/>
      <c r="C69" s="5"/>
      <c r="D69" s="7"/>
      <c r="E69" s="5"/>
      <c r="F69" s="8" t="str">
        <f>IF(COUNTA(A69:E69)=0,"",IF(AND(A69&lt;&gt;"",ISNUMBER(B69),C69&lt;&gt;"",ISNUMBER(D69),E69&lt;&gt;"",COUNTIF(A$6:A$105,A69)=1),"OK","CHECK"))</f>
        <v/>
      </c>
    </row>
    <row r="70" spans="1:6" x14ac:dyDescent="0.25">
      <c r="A70" s="5"/>
      <c r="B70" s="6"/>
      <c r="C70" s="5"/>
      <c r="D70" s="7"/>
      <c r="E70" s="5"/>
      <c r="F70" s="8" t="str">
        <f>IF(COUNTA(A70:E70)=0,"",IF(AND(A70&lt;&gt;"",ISNUMBER(B70),C70&lt;&gt;"",ISNUMBER(D70),E70&lt;&gt;"",COUNTIF(A$6:A$105,A70)=1),"OK","CHECK"))</f>
        <v/>
      </c>
    </row>
    <row r="71" spans="1:6" x14ac:dyDescent="0.25">
      <c r="A71" s="5"/>
      <c r="B71" s="6"/>
      <c r="C71" s="5"/>
      <c r="D71" s="7"/>
      <c r="E71" s="5"/>
      <c r="F71" s="8" t="str">
        <f>IF(COUNTA(A71:E71)=0,"",IF(AND(A71&lt;&gt;"",ISNUMBER(B71),C71&lt;&gt;"",ISNUMBER(D71),E71&lt;&gt;"",COUNTIF(A$6:A$105,A71)=1),"OK","CHECK"))</f>
        <v/>
      </c>
    </row>
    <row r="72" spans="1:6" x14ac:dyDescent="0.25">
      <c r="A72" s="5"/>
      <c r="B72" s="6"/>
      <c r="C72" s="5"/>
      <c r="D72" s="7"/>
      <c r="E72" s="5"/>
      <c r="F72" s="8" t="str">
        <f>IF(COUNTA(A72:E72)=0,"",IF(AND(A72&lt;&gt;"",ISNUMBER(B72),C72&lt;&gt;"",ISNUMBER(D72),E72&lt;&gt;"",COUNTIF(A$6:A$105,A72)=1),"OK","CHECK"))</f>
        <v/>
      </c>
    </row>
    <row r="73" spans="1:6" x14ac:dyDescent="0.25">
      <c r="A73" s="5"/>
      <c r="B73" s="6"/>
      <c r="C73" s="5"/>
      <c r="D73" s="7"/>
      <c r="E73" s="5"/>
      <c r="F73" s="8" t="str">
        <f>IF(COUNTA(A73:E73)=0,"",IF(AND(A73&lt;&gt;"",ISNUMBER(B73),C73&lt;&gt;"",ISNUMBER(D73),E73&lt;&gt;"",COUNTIF(A$6:A$105,A73)=1),"OK","CHECK"))</f>
        <v/>
      </c>
    </row>
    <row r="74" spans="1:6" x14ac:dyDescent="0.25">
      <c r="A74" s="5"/>
      <c r="B74" s="6"/>
      <c r="C74" s="5"/>
      <c r="D74" s="7"/>
      <c r="E74" s="5"/>
      <c r="F74" s="8" t="str">
        <f>IF(COUNTA(A74:E74)=0,"",IF(AND(A74&lt;&gt;"",ISNUMBER(B74),C74&lt;&gt;"",ISNUMBER(D74),E74&lt;&gt;"",COUNTIF(A$6:A$105,A74)=1),"OK","CHECK"))</f>
        <v/>
      </c>
    </row>
    <row r="75" spans="1:6" x14ac:dyDescent="0.25">
      <c r="A75" s="5"/>
      <c r="B75" s="6"/>
      <c r="C75" s="5"/>
      <c r="D75" s="7"/>
      <c r="E75" s="5"/>
      <c r="F75" s="8" t="str">
        <f>IF(COUNTA(A75:E75)=0,"",IF(AND(A75&lt;&gt;"",ISNUMBER(B75),C75&lt;&gt;"",ISNUMBER(D75),E75&lt;&gt;"",COUNTIF(A$6:A$105,A75)=1),"OK","CHECK"))</f>
        <v/>
      </c>
    </row>
    <row r="76" spans="1:6" x14ac:dyDescent="0.25">
      <c r="A76" s="5"/>
      <c r="B76" s="6"/>
      <c r="C76" s="5"/>
      <c r="D76" s="7"/>
      <c r="E76" s="5"/>
      <c r="F76" s="8" t="str">
        <f>IF(COUNTA(A76:E76)=0,"",IF(AND(A76&lt;&gt;"",ISNUMBER(B76),C76&lt;&gt;"",ISNUMBER(D76),E76&lt;&gt;"",COUNTIF(A$6:A$105,A76)=1),"OK","CHECK"))</f>
        <v/>
      </c>
    </row>
    <row r="77" spans="1:6" x14ac:dyDescent="0.25">
      <c r="A77" s="5"/>
      <c r="B77" s="6"/>
      <c r="C77" s="5"/>
      <c r="D77" s="7"/>
      <c r="E77" s="5"/>
      <c r="F77" s="8" t="str">
        <f>IF(COUNTA(A77:E77)=0,"",IF(AND(A77&lt;&gt;"",ISNUMBER(B77),C77&lt;&gt;"",ISNUMBER(D77),E77&lt;&gt;"",COUNTIF(A$6:A$105,A77)=1),"OK","CHECK"))</f>
        <v/>
      </c>
    </row>
    <row r="78" spans="1:6" x14ac:dyDescent="0.25">
      <c r="A78" s="5"/>
      <c r="B78" s="6"/>
      <c r="C78" s="5"/>
      <c r="D78" s="7"/>
      <c r="E78" s="5"/>
      <c r="F78" s="8" t="str">
        <f>IF(COUNTA(A78:E78)=0,"",IF(AND(A78&lt;&gt;"",ISNUMBER(B78),C78&lt;&gt;"",ISNUMBER(D78),E78&lt;&gt;"",COUNTIF(A$6:A$105,A78)=1),"OK","CHECK"))</f>
        <v/>
      </c>
    </row>
    <row r="79" spans="1:6" x14ac:dyDescent="0.25">
      <c r="A79" s="5"/>
      <c r="B79" s="6"/>
      <c r="C79" s="5"/>
      <c r="D79" s="7"/>
      <c r="E79" s="5"/>
      <c r="F79" s="8" t="str">
        <f>IF(COUNTA(A79:E79)=0,"",IF(AND(A79&lt;&gt;"",ISNUMBER(B79),C79&lt;&gt;"",ISNUMBER(D79),E79&lt;&gt;"",COUNTIF(A$6:A$105,A79)=1),"OK","CHECK"))</f>
        <v/>
      </c>
    </row>
    <row r="80" spans="1:6" x14ac:dyDescent="0.25">
      <c r="A80" s="5"/>
      <c r="B80" s="6"/>
      <c r="C80" s="5"/>
      <c r="D80" s="7"/>
      <c r="E80" s="5"/>
      <c r="F80" s="8" t="str">
        <f>IF(COUNTA(A80:E80)=0,"",IF(AND(A80&lt;&gt;"",ISNUMBER(B80),C80&lt;&gt;"",ISNUMBER(D80),E80&lt;&gt;"",COUNTIF(A$6:A$105,A80)=1),"OK","CHECK"))</f>
        <v/>
      </c>
    </row>
    <row r="81" spans="1:6" x14ac:dyDescent="0.25">
      <c r="A81" s="5"/>
      <c r="B81" s="6"/>
      <c r="C81" s="5"/>
      <c r="D81" s="7"/>
      <c r="E81" s="5"/>
      <c r="F81" s="8" t="str">
        <f>IF(COUNTA(A81:E81)=0,"",IF(AND(A81&lt;&gt;"",ISNUMBER(B81),C81&lt;&gt;"",ISNUMBER(D81),E81&lt;&gt;"",COUNTIF(A$6:A$105,A81)=1),"OK","CHECK"))</f>
        <v/>
      </c>
    </row>
    <row r="82" spans="1:6" x14ac:dyDescent="0.25">
      <c r="A82" s="5"/>
      <c r="B82" s="6"/>
      <c r="C82" s="5"/>
      <c r="D82" s="7"/>
      <c r="E82" s="5"/>
      <c r="F82" s="8" t="str">
        <f>IF(COUNTA(A82:E82)=0,"",IF(AND(A82&lt;&gt;"",ISNUMBER(B82),C82&lt;&gt;"",ISNUMBER(D82),E82&lt;&gt;"",COUNTIF(A$6:A$105,A82)=1),"OK","CHECK"))</f>
        <v/>
      </c>
    </row>
    <row r="83" spans="1:6" x14ac:dyDescent="0.25">
      <c r="A83" s="5"/>
      <c r="B83" s="6"/>
      <c r="C83" s="5"/>
      <c r="D83" s="7"/>
      <c r="E83" s="5"/>
      <c r="F83" s="8" t="str">
        <f>IF(COUNTA(A83:E83)=0,"",IF(AND(A83&lt;&gt;"",ISNUMBER(B83),C83&lt;&gt;"",ISNUMBER(D83),E83&lt;&gt;"",COUNTIF(A$6:A$105,A83)=1),"OK","CHECK"))</f>
        <v/>
      </c>
    </row>
    <row r="84" spans="1:6" x14ac:dyDescent="0.25">
      <c r="A84" s="5"/>
      <c r="B84" s="6"/>
      <c r="C84" s="5"/>
      <c r="D84" s="7"/>
      <c r="E84" s="5"/>
      <c r="F84" s="8" t="str">
        <f>IF(COUNTA(A84:E84)=0,"",IF(AND(A84&lt;&gt;"",ISNUMBER(B84),C84&lt;&gt;"",ISNUMBER(D84),E84&lt;&gt;"",COUNTIF(A$6:A$105,A84)=1),"OK","CHECK"))</f>
        <v/>
      </c>
    </row>
    <row r="85" spans="1:6" x14ac:dyDescent="0.25">
      <c r="A85" s="5"/>
      <c r="B85" s="6"/>
      <c r="C85" s="5"/>
      <c r="D85" s="7"/>
      <c r="E85" s="5"/>
      <c r="F85" s="8" t="str">
        <f>IF(COUNTA(A85:E85)=0,"",IF(AND(A85&lt;&gt;"",ISNUMBER(B85),C85&lt;&gt;"",ISNUMBER(D85),E85&lt;&gt;"",COUNTIF(A$6:A$105,A85)=1),"OK","CHECK"))</f>
        <v/>
      </c>
    </row>
    <row r="86" spans="1:6" x14ac:dyDescent="0.25">
      <c r="A86" s="5"/>
      <c r="B86" s="6"/>
      <c r="C86" s="5"/>
      <c r="D86" s="7"/>
      <c r="E86" s="5"/>
      <c r="F86" s="8" t="str">
        <f>IF(COUNTA(A86:E86)=0,"",IF(AND(A86&lt;&gt;"",ISNUMBER(B86),C86&lt;&gt;"",ISNUMBER(D86),E86&lt;&gt;"",COUNTIF(A$6:A$105,A86)=1),"OK","CHECK"))</f>
        <v/>
      </c>
    </row>
    <row r="87" spans="1:6" x14ac:dyDescent="0.25">
      <c r="A87" s="5"/>
      <c r="B87" s="6"/>
      <c r="C87" s="5"/>
      <c r="D87" s="7"/>
      <c r="E87" s="5"/>
      <c r="F87" s="8" t="str">
        <f>IF(COUNTA(A87:E87)=0,"",IF(AND(A87&lt;&gt;"",ISNUMBER(B87),C87&lt;&gt;"",ISNUMBER(D87),E87&lt;&gt;"",COUNTIF(A$6:A$105,A87)=1),"OK","CHECK"))</f>
        <v/>
      </c>
    </row>
    <row r="88" spans="1:6" x14ac:dyDescent="0.25">
      <c r="A88" s="5"/>
      <c r="B88" s="6"/>
      <c r="C88" s="5"/>
      <c r="D88" s="7"/>
      <c r="E88" s="5"/>
      <c r="F88" s="8" t="str">
        <f>IF(COUNTA(A88:E88)=0,"",IF(AND(A88&lt;&gt;"",ISNUMBER(B88),C88&lt;&gt;"",ISNUMBER(D88),E88&lt;&gt;"",COUNTIF(A$6:A$105,A88)=1),"OK","CHECK"))</f>
        <v/>
      </c>
    </row>
    <row r="89" spans="1:6" x14ac:dyDescent="0.25">
      <c r="A89" s="5"/>
      <c r="B89" s="6"/>
      <c r="C89" s="5"/>
      <c r="D89" s="7"/>
      <c r="E89" s="5"/>
      <c r="F89" s="8" t="str">
        <f>IF(COUNTA(A89:E89)=0,"",IF(AND(A89&lt;&gt;"",ISNUMBER(B89),C89&lt;&gt;"",ISNUMBER(D89),E89&lt;&gt;"",COUNTIF(A$6:A$105,A89)=1),"OK","CHECK"))</f>
        <v/>
      </c>
    </row>
    <row r="90" spans="1:6" x14ac:dyDescent="0.25">
      <c r="A90" s="5"/>
      <c r="B90" s="6"/>
      <c r="C90" s="5"/>
      <c r="D90" s="7"/>
      <c r="E90" s="5"/>
      <c r="F90" s="8" t="str">
        <f>IF(COUNTA(A90:E90)=0,"",IF(AND(A90&lt;&gt;"",ISNUMBER(B90),C90&lt;&gt;"",ISNUMBER(D90),E90&lt;&gt;"",COUNTIF(A$6:A$105,A90)=1),"OK","CHECK"))</f>
        <v/>
      </c>
    </row>
    <row r="91" spans="1:6" x14ac:dyDescent="0.25">
      <c r="A91" s="5"/>
      <c r="B91" s="6"/>
      <c r="C91" s="5"/>
      <c r="D91" s="7"/>
      <c r="E91" s="5"/>
      <c r="F91" s="8" t="str">
        <f>IF(COUNTA(A91:E91)=0,"",IF(AND(A91&lt;&gt;"",ISNUMBER(B91),C91&lt;&gt;"",ISNUMBER(D91),E91&lt;&gt;"",COUNTIF(A$6:A$105,A91)=1),"OK","CHECK"))</f>
        <v/>
      </c>
    </row>
    <row r="92" spans="1:6" x14ac:dyDescent="0.25">
      <c r="A92" s="5"/>
      <c r="B92" s="6"/>
      <c r="C92" s="5"/>
      <c r="D92" s="7"/>
      <c r="E92" s="5"/>
      <c r="F92" s="8" t="str">
        <f>IF(COUNTA(A92:E92)=0,"",IF(AND(A92&lt;&gt;"",ISNUMBER(B92),C92&lt;&gt;"",ISNUMBER(D92),E92&lt;&gt;"",COUNTIF(A$6:A$105,A92)=1),"OK","CHECK"))</f>
        <v/>
      </c>
    </row>
    <row r="93" spans="1:6" x14ac:dyDescent="0.25">
      <c r="A93" s="5"/>
      <c r="B93" s="6"/>
      <c r="C93" s="5"/>
      <c r="D93" s="7"/>
      <c r="E93" s="5"/>
      <c r="F93" s="8" t="str">
        <f>IF(COUNTA(A93:E93)=0,"",IF(AND(A93&lt;&gt;"",ISNUMBER(B93),C93&lt;&gt;"",ISNUMBER(D93),E93&lt;&gt;"",COUNTIF(A$6:A$105,A93)=1),"OK","CHECK"))</f>
        <v/>
      </c>
    </row>
    <row r="94" spans="1:6" x14ac:dyDescent="0.25">
      <c r="A94" s="5"/>
      <c r="B94" s="6"/>
      <c r="C94" s="5"/>
      <c r="D94" s="7"/>
      <c r="E94" s="5"/>
      <c r="F94" s="8" t="str">
        <f>IF(COUNTA(A94:E94)=0,"",IF(AND(A94&lt;&gt;"",ISNUMBER(B94),C94&lt;&gt;"",ISNUMBER(D94),E94&lt;&gt;"",COUNTIF(A$6:A$105,A94)=1),"OK","CHECK"))</f>
        <v/>
      </c>
    </row>
    <row r="95" spans="1:6" x14ac:dyDescent="0.25">
      <c r="A95" s="5"/>
      <c r="B95" s="6"/>
      <c r="C95" s="5"/>
      <c r="D95" s="7"/>
      <c r="E95" s="5"/>
      <c r="F95" s="8" t="str">
        <f>IF(COUNTA(A95:E95)=0,"",IF(AND(A95&lt;&gt;"",ISNUMBER(B95),C95&lt;&gt;"",ISNUMBER(D95),E95&lt;&gt;"",COUNTIF(A$6:A$105,A95)=1),"OK","CHECK"))</f>
        <v/>
      </c>
    </row>
    <row r="96" spans="1:6" x14ac:dyDescent="0.25">
      <c r="A96" s="5"/>
      <c r="B96" s="6"/>
      <c r="C96" s="5"/>
      <c r="D96" s="7"/>
      <c r="E96" s="5"/>
      <c r="F96" s="8" t="str">
        <f>IF(COUNTA(A96:E96)=0,"",IF(AND(A96&lt;&gt;"",ISNUMBER(B96),C96&lt;&gt;"",ISNUMBER(D96),E96&lt;&gt;"",COUNTIF(A$6:A$105,A96)=1),"OK","CHECK"))</f>
        <v/>
      </c>
    </row>
    <row r="97" spans="1:6" x14ac:dyDescent="0.25">
      <c r="A97" s="5"/>
      <c r="B97" s="6"/>
      <c r="C97" s="5"/>
      <c r="D97" s="7"/>
      <c r="E97" s="5"/>
      <c r="F97" s="8" t="str">
        <f>IF(COUNTA(A97:E97)=0,"",IF(AND(A97&lt;&gt;"",ISNUMBER(B97),C97&lt;&gt;"",ISNUMBER(D97),E97&lt;&gt;"",COUNTIF(A$6:A$105,A97)=1),"OK","CHECK"))</f>
        <v/>
      </c>
    </row>
    <row r="98" spans="1:6" x14ac:dyDescent="0.25">
      <c r="A98" s="5"/>
      <c r="B98" s="6"/>
      <c r="C98" s="5"/>
      <c r="D98" s="7"/>
      <c r="E98" s="5"/>
      <c r="F98" s="8" t="str">
        <f>IF(COUNTA(A98:E98)=0,"",IF(AND(A98&lt;&gt;"",ISNUMBER(B98),C98&lt;&gt;"",ISNUMBER(D98),E98&lt;&gt;"",COUNTIF(A$6:A$105,A98)=1),"OK","CHECK"))</f>
        <v/>
      </c>
    </row>
    <row r="99" spans="1:6" x14ac:dyDescent="0.25">
      <c r="A99" s="5"/>
      <c r="B99" s="6"/>
      <c r="C99" s="5"/>
      <c r="D99" s="7"/>
      <c r="E99" s="5"/>
      <c r="F99" s="8" t="str">
        <f>IF(COUNTA(A99:E99)=0,"",IF(AND(A99&lt;&gt;"",ISNUMBER(B99),C99&lt;&gt;"",ISNUMBER(D99),E99&lt;&gt;"",COUNTIF(A$6:A$105,A99)=1),"OK","CHECK"))</f>
        <v/>
      </c>
    </row>
    <row r="100" spans="1:6" x14ac:dyDescent="0.25">
      <c r="A100" s="5"/>
      <c r="B100" s="6"/>
      <c r="C100" s="5"/>
      <c r="D100" s="7"/>
      <c r="E100" s="5"/>
      <c r="F100" s="8" t="str">
        <f>IF(COUNTA(A100:E100)=0,"",IF(AND(A100&lt;&gt;"",ISNUMBER(B100),C100&lt;&gt;"",ISNUMBER(D100),E100&lt;&gt;"",COUNTIF(A$6:A$105,A100)=1),"OK","CHECK"))</f>
        <v/>
      </c>
    </row>
    <row r="101" spans="1:6" x14ac:dyDescent="0.25">
      <c r="A101" s="5"/>
      <c r="B101" s="6"/>
      <c r="C101" s="5"/>
      <c r="D101" s="7"/>
      <c r="E101" s="5"/>
      <c r="F101" s="8" t="str">
        <f>IF(COUNTA(A101:E101)=0,"",IF(AND(A101&lt;&gt;"",ISNUMBER(B101),C101&lt;&gt;"",ISNUMBER(D101),E101&lt;&gt;"",COUNTIF(A$6:A$105,A101)=1),"OK","CHECK"))</f>
        <v/>
      </c>
    </row>
    <row r="102" spans="1:6" x14ac:dyDescent="0.25">
      <c r="A102" s="5"/>
      <c r="B102" s="6"/>
      <c r="C102" s="5"/>
      <c r="D102" s="7"/>
      <c r="E102" s="5"/>
      <c r="F102" s="8" t="str">
        <f>IF(COUNTA(A102:E102)=0,"",IF(AND(A102&lt;&gt;"",ISNUMBER(B102),C102&lt;&gt;"",ISNUMBER(D102),E102&lt;&gt;"",COUNTIF(A$6:A$105,A102)=1),"OK","CHECK"))</f>
        <v/>
      </c>
    </row>
    <row r="103" spans="1:6" x14ac:dyDescent="0.25">
      <c r="A103" s="5"/>
      <c r="B103" s="6"/>
      <c r="C103" s="5"/>
      <c r="D103" s="7"/>
      <c r="E103" s="5"/>
      <c r="F103" s="8" t="str">
        <f>IF(COUNTA(A103:E103)=0,"",IF(AND(A103&lt;&gt;"",ISNUMBER(B103),C103&lt;&gt;"",ISNUMBER(D103),E103&lt;&gt;"",COUNTIF(A$6:A$105,A103)=1),"OK","CHECK"))</f>
        <v/>
      </c>
    </row>
    <row r="104" spans="1:6" x14ac:dyDescent="0.25">
      <c r="A104" s="5"/>
      <c r="B104" s="6"/>
      <c r="C104" s="5"/>
      <c r="D104" s="7"/>
      <c r="E104" s="5"/>
      <c r="F104" s="8" t="str">
        <f>IF(COUNTA(A104:E104)=0,"",IF(AND(A104&lt;&gt;"",ISNUMBER(B104),C104&lt;&gt;"",ISNUMBER(D104),E104&lt;&gt;"",COUNTIF(A$6:A$105,A104)=1),"OK","CHECK"))</f>
        <v/>
      </c>
    </row>
    <row r="105" spans="1:6" x14ac:dyDescent="0.25">
      <c r="A105" s="5"/>
      <c r="B105" s="6"/>
      <c r="C105" s="5"/>
      <c r="D105" s="7"/>
      <c r="E105" s="5"/>
      <c r="F105" s="8" t="str">
        <f>IF(COUNTA(A105:E105)=0,"",IF(AND(A105&lt;&gt;"",ISNUMBER(B105),C105&lt;&gt;"",ISNUMBER(D105),E105&lt;&gt;"",COUNTIF(A$6:A$105,A105)=1),"OK","CHECK"))</f>
        <v/>
      </c>
    </row>
  </sheetData>
  <autoFilter ref="A5:F105"/>
  <dataValidations count="4">
    <dataValidation type="date" allowBlank="1" showErrorMessage="1" errorStyle="stop" error="Enter a spreadsheet date between 2000 and 2100." sqref="B10:B105">
      <formula1>36526</formula1>
      <formula2>73415</formula2>
    </dataValidation>
    <dataValidation type="date" allowBlank="1" showErrorMessage="1" errorStyle="stop" error="Enter a spreadsheet date between 2000 and 2100." sqref="B6:B105">
      <formula1>36526</formula1>
      <formula2>73415</formula2>
    </dataValidation>
    <dataValidation type="decimal" allowBlank="1" showErrorMessage="1" errorStyle="stop" error="Enter a number between -1000000000000 and 1000000000000." sqref="D10:D105">
      <formula1>-1000000000000</formula1>
      <formula2>1000000000000</formula2>
    </dataValidation>
    <dataValidation type="decimal" allowBlank="1" showErrorMessage="1" errorStyle="stop" error="Enter a number between -1000000000000 and 1000000000000." sqref="D6:D105">
      <formula1>-1000000000000</formula1>
      <formula2>1000000000000</formula2>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5"/>
  <sheetViews>
    <sheetView workbookViewId="0">
      <pane ySplit="5" topLeftCell="A6" activePane="bottomLeft" state="frozen"/>
      <selection pane="bottomLeft"/>
    </sheetView>
  </sheetViews>
  <sheetFormatPr defaultRowHeight="20" outlineLevelRow="0" outlineLevelCol="0" x14ac:dyDescent="55" customHeight="1"/>
  <cols>
    <col min="1" max="1" width="22" customWidth="1"/>
    <col min="2" max="2" width="70" customWidth="1"/>
    <col min="3" max="3" width="25" customWidth="1"/>
    <col min="4" max="4" width="65" customWidth="1"/>
    <col min="5" max="5" width="22" customWidth="1"/>
  </cols>
  <sheetData>
    <row r="1" ht="26" customHeight="1" spans="1:1" x14ac:dyDescent="0.25">
      <c r="A1" s="1" t="s">
        <v>106</v>
      </c>
    </row>
    <row r="3" ht="42" customHeight="1" spans="1:1" x14ac:dyDescent="0.25">
      <c r="A3" s="4" t="s">
        <v>31</v>
      </c>
    </row>
    <row r="5" ht="32" customHeight="1" spans="1:5" x14ac:dyDescent="0.25">
      <c r="A5" s="2" t="s">
        <v>32</v>
      </c>
      <c r="B5" s="2" t="s">
        <v>33</v>
      </c>
      <c r="C5" s="2" t="s">
        <v>34</v>
      </c>
      <c r="D5" s="2" t="s">
        <v>28</v>
      </c>
      <c r="E5" s="2" t="s">
        <v>29</v>
      </c>
    </row>
    <row r="6" spans="1:5" x14ac:dyDescent="0.25">
      <c r="A6" s="5" t="s">
        <v>107</v>
      </c>
      <c r="B6" s="5" t="s">
        <v>108</v>
      </c>
      <c r="C6" s="7">
        <v>1295</v>
      </c>
      <c r="D6" s="5" t="s">
        <v>109</v>
      </c>
      <c r="E6" s="8" t="str">
        <f>IF(COUNTA(A6:D6)=0,"",IF(AND(A6&lt;&gt;"",B6&lt;&gt;"",ISNUMBER(C6),D6&lt;&gt;"",COUNTIF(A$6:A$105,A6)=1),"OK","CHECK"))</f>
        <v>OK</v>
      </c>
    </row>
    <row r="7" spans="1:5" x14ac:dyDescent="0.25">
      <c r="A7" s="5"/>
      <c r="B7" s="5"/>
      <c r="C7" s="7"/>
      <c r="D7" s="5"/>
      <c r="E7" s="8" t="str">
        <f>IF(COUNTA(A7:D7)=0,"",IF(AND(A7&lt;&gt;"",B7&lt;&gt;"",ISNUMBER(C7),D7&lt;&gt;"",COUNTIF(A$6:A$105,A7)=1),"OK","CHECK"))</f>
        <v/>
      </c>
    </row>
    <row r="8" spans="1:5" x14ac:dyDescent="0.25">
      <c r="A8" s="5"/>
      <c r="B8" s="5"/>
      <c r="C8" s="7"/>
      <c r="D8" s="5"/>
      <c r="E8" s="8" t="str">
        <f>IF(COUNTA(A8:D8)=0,"",IF(AND(A8&lt;&gt;"",B8&lt;&gt;"",ISNUMBER(C8),D8&lt;&gt;"",COUNTIF(A$6:A$105,A8)=1),"OK","CHECK"))</f>
        <v/>
      </c>
    </row>
    <row r="9" spans="1:5" x14ac:dyDescent="0.25">
      <c r="A9" s="5"/>
      <c r="B9" s="5"/>
      <c r="C9" s="7"/>
      <c r="D9" s="5"/>
      <c r="E9" s="8" t="str">
        <f>IF(COUNTA(A9:D9)=0,"",IF(AND(A9&lt;&gt;"",B9&lt;&gt;"",ISNUMBER(C9),D9&lt;&gt;"",COUNTIF(A$6:A$105,A9)=1),"OK","CHECK"))</f>
        <v/>
      </c>
    </row>
    <row r="10" spans="1:5" x14ac:dyDescent="0.25">
      <c r="A10" s="5"/>
      <c r="B10" s="5"/>
      <c r="C10" s="7"/>
      <c r="D10" s="5"/>
      <c r="E10" s="8" t="str">
        <f>IF(COUNTA(A10:D10)=0,"",IF(AND(A10&lt;&gt;"",B10&lt;&gt;"",ISNUMBER(C10),D10&lt;&gt;"",COUNTIF(A$6:A$105,A10)=1),"OK","CHECK"))</f>
        <v/>
      </c>
    </row>
    <row r="11" spans="1:5" x14ac:dyDescent="0.25">
      <c r="A11" s="5"/>
      <c r="B11" s="5"/>
      <c r="C11" s="7"/>
      <c r="D11" s="5"/>
      <c r="E11" s="8" t="str">
        <f>IF(COUNTA(A11:D11)=0,"",IF(AND(A11&lt;&gt;"",B11&lt;&gt;"",ISNUMBER(C11),D11&lt;&gt;"",COUNTIF(A$6:A$105,A11)=1),"OK","CHECK"))</f>
        <v/>
      </c>
    </row>
    <row r="12" spans="1:5" x14ac:dyDescent="0.25">
      <c r="A12" s="5"/>
      <c r="B12" s="5"/>
      <c r="C12" s="7"/>
      <c r="D12" s="5"/>
      <c r="E12" s="8" t="str">
        <f>IF(COUNTA(A12:D12)=0,"",IF(AND(A12&lt;&gt;"",B12&lt;&gt;"",ISNUMBER(C12),D12&lt;&gt;"",COUNTIF(A$6:A$105,A12)=1),"OK","CHECK"))</f>
        <v/>
      </c>
    </row>
    <row r="13" spans="1:5" x14ac:dyDescent="0.25">
      <c r="A13" s="5"/>
      <c r="B13" s="5"/>
      <c r="C13" s="7"/>
      <c r="D13" s="5"/>
      <c r="E13" s="8" t="str">
        <f>IF(COUNTA(A13:D13)=0,"",IF(AND(A13&lt;&gt;"",B13&lt;&gt;"",ISNUMBER(C13),D13&lt;&gt;"",COUNTIF(A$6:A$105,A13)=1),"OK","CHECK"))</f>
        <v/>
      </c>
    </row>
    <row r="14" spans="1:5" x14ac:dyDescent="0.25">
      <c r="A14" s="5"/>
      <c r="B14" s="5"/>
      <c r="C14" s="7"/>
      <c r="D14" s="5"/>
      <c r="E14" s="8" t="str">
        <f>IF(COUNTA(A14:D14)=0,"",IF(AND(A14&lt;&gt;"",B14&lt;&gt;"",ISNUMBER(C14),D14&lt;&gt;"",COUNTIF(A$6:A$105,A14)=1),"OK","CHECK"))</f>
        <v/>
      </c>
    </row>
    <row r="15" spans="1:5" x14ac:dyDescent="0.25">
      <c r="A15" s="5"/>
      <c r="B15" s="5"/>
      <c r="C15" s="7"/>
      <c r="D15" s="5"/>
      <c r="E15" s="8" t="str">
        <f>IF(COUNTA(A15:D15)=0,"",IF(AND(A15&lt;&gt;"",B15&lt;&gt;"",ISNUMBER(C15),D15&lt;&gt;"",COUNTIF(A$6:A$105,A15)=1),"OK","CHECK"))</f>
        <v/>
      </c>
    </row>
    <row r="16" spans="1:5" x14ac:dyDescent="0.25">
      <c r="A16" s="5"/>
      <c r="B16" s="5"/>
      <c r="C16" s="7"/>
      <c r="D16" s="5"/>
      <c r="E16" s="8" t="str">
        <f>IF(COUNTA(A16:D16)=0,"",IF(AND(A16&lt;&gt;"",B16&lt;&gt;"",ISNUMBER(C16),D16&lt;&gt;"",COUNTIF(A$6:A$105,A16)=1),"OK","CHECK"))</f>
        <v/>
      </c>
    </row>
    <row r="17" spans="1:5" x14ac:dyDescent="0.25">
      <c r="A17" s="5"/>
      <c r="B17" s="5"/>
      <c r="C17" s="7"/>
      <c r="D17" s="5"/>
      <c r="E17" s="8" t="str">
        <f>IF(COUNTA(A17:D17)=0,"",IF(AND(A17&lt;&gt;"",B17&lt;&gt;"",ISNUMBER(C17),D17&lt;&gt;"",COUNTIF(A$6:A$105,A17)=1),"OK","CHECK"))</f>
        <v/>
      </c>
    </row>
    <row r="18" spans="1:5" x14ac:dyDescent="0.25">
      <c r="A18" s="5"/>
      <c r="B18" s="5"/>
      <c r="C18" s="7"/>
      <c r="D18" s="5"/>
      <c r="E18" s="8" t="str">
        <f>IF(COUNTA(A18:D18)=0,"",IF(AND(A18&lt;&gt;"",B18&lt;&gt;"",ISNUMBER(C18),D18&lt;&gt;"",COUNTIF(A$6:A$105,A18)=1),"OK","CHECK"))</f>
        <v/>
      </c>
    </row>
    <row r="19" spans="1:5" x14ac:dyDescent="0.25">
      <c r="A19" s="5"/>
      <c r="B19" s="5"/>
      <c r="C19" s="7"/>
      <c r="D19" s="5"/>
      <c r="E19" s="8" t="str">
        <f>IF(COUNTA(A19:D19)=0,"",IF(AND(A19&lt;&gt;"",B19&lt;&gt;"",ISNUMBER(C19),D19&lt;&gt;"",COUNTIF(A$6:A$105,A19)=1),"OK","CHECK"))</f>
        <v/>
      </c>
    </row>
    <row r="20" spans="1:5" x14ac:dyDescent="0.25">
      <c r="A20" s="5"/>
      <c r="B20" s="5"/>
      <c r="C20" s="7"/>
      <c r="D20" s="5"/>
      <c r="E20" s="8" t="str">
        <f>IF(COUNTA(A20:D20)=0,"",IF(AND(A20&lt;&gt;"",B20&lt;&gt;"",ISNUMBER(C20),D20&lt;&gt;"",COUNTIF(A$6:A$105,A20)=1),"OK","CHECK"))</f>
        <v/>
      </c>
    </row>
    <row r="21" spans="1:5" x14ac:dyDescent="0.25">
      <c r="A21" s="5"/>
      <c r="B21" s="5"/>
      <c r="C21" s="7"/>
      <c r="D21" s="5"/>
      <c r="E21" s="8" t="str">
        <f>IF(COUNTA(A21:D21)=0,"",IF(AND(A21&lt;&gt;"",B21&lt;&gt;"",ISNUMBER(C21),D21&lt;&gt;"",COUNTIF(A$6:A$105,A21)=1),"OK","CHECK"))</f>
        <v/>
      </c>
    </row>
    <row r="22" spans="1:5" x14ac:dyDescent="0.25">
      <c r="A22" s="5"/>
      <c r="B22" s="5"/>
      <c r="C22" s="7"/>
      <c r="D22" s="5"/>
      <c r="E22" s="8" t="str">
        <f>IF(COUNTA(A22:D22)=0,"",IF(AND(A22&lt;&gt;"",B22&lt;&gt;"",ISNUMBER(C22),D22&lt;&gt;"",COUNTIF(A$6:A$105,A22)=1),"OK","CHECK"))</f>
        <v/>
      </c>
    </row>
    <row r="23" spans="1:5" x14ac:dyDescent="0.25">
      <c r="A23" s="5"/>
      <c r="B23" s="5"/>
      <c r="C23" s="7"/>
      <c r="D23" s="5"/>
      <c r="E23" s="8" t="str">
        <f>IF(COUNTA(A23:D23)=0,"",IF(AND(A23&lt;&gt;"",B23&lt;&gt;"",ISNUMBER(C23),D23&lt;&gt;"",COUNTIF(A$6:A$105,A23)=1),"OK","CHECK"))</f>
        <v/>
      </c>
    </row>
    <row r="24" spans="1:5" x14ac:dyDescent="0.25">
      <c r="A24" s="5"/>
      <c r="B24" s="5"/>
      <c r="C24" s="7"/>
      <c r="D24" s="5"/>
      <c r="E24" s="8" t="str">
        <f>IF(COUNTA(A24:D24)=0,"",IF(AND(A24&lt;&gt;"",B24&lt;&gt;"",ISNUMBER(C24),D24&lt;&gt;"",COUNTIF(A$6:A$105,A24)=1),"OK","CHECK"))</f>
        <v/>
      </c>
    </row>
    <row r="25" spans="1:5" x14ac:dyDescent="0.25">
      <c r="A25" s="5"/>
      <c r="B25" s="5"/>
      <c r="C25" s="7"/>
      <c r="D25" s="5"/>
      <c r="E25" s="8" t="str">
        <f>IF(COUNTA(A25:D25)=0,"",IF(AND(A25&lt;&gt;"",B25&lt;&gt;"",ISNUMBER(C25),D25&lt;&gt;"",COUNTIF(A$6:A$105,A25)=1),"OK","CHECK"))</f>
        <v/>
      </c>
    </row>
    <row r="26" spans="1:5" x14ac:dyDescent="0.25">
      <c r="A26" s="5"/>
      <c r="B26" s="5"/>
      <c r="C26" s="7"/>
      <c r="D26" s="5"/>
      <c r="E26" s="8" t="str">
        <f>IF(COUNTA(A26:D26)=0,"",IF(AND(A26&lt;&gt;"",B26&lt;&gt;"",ISNUMBER(C26),D26&lt;&gt;"",COUNTIF(A$6:A$105,A26)=1),"OK","CHECK"))</f>
        <v/>
      </c>
    </row>
    <row r="27" spans="1:5" x14ac:dyDescent="0.25">
      <c r="A27" s="5"/>
      <c r="B27" s="5"/>
      <c r="C27" s="7"/>
      <c r="D27" s="5"/>
      <c r="E27" s="8" t="str">
        <f>IF(COUNTA(A27:D27)=0,"",IF(AND(A27&lt;&gt;"",B27&lt;&gt;"",ISNUMBER(C27),D27&lt;&gt;"",COUNTIF(A$6:A$105,A27)=1),"OK","CHECK"))</f>
        <v/>
      </c>
    </row>
    <row r="28" spans="1:5" x14ac:dyDescent="0.25">
      <c r="A28" s="5"/>
      <c r="B28" s="5"/>
      <c r="C28" s="7"/>
      <c r="D28" s="5"/>
      <c r="E28" s="8" t="str">
        <f>IF(COUNTA(A28:D28)=0,"",IF(AND(A28&lt;&gt;"",B28&lt;&gt;"",ISNUMBER(C28),D28&lt;&gt;"",COUNTIF(A$6:A$105,A28)=1),"OK","CHECK"))</f>
        <v/>
      </c>
    </row>
    <row r="29" spans="1:5" x14ac:dyDescent="0.25">
      <c r="A29" s="5"/>
      <c r="B29" s="5"/>
      <c r="C29" s="7"/>
      <c r="D29" s="5"/>
      <c r="E29" s="8" t="str">
        <f>IF(COUNTA(A29:D29)=0,"",IF(AND(A29&lt;&gt;"",B29&lt;&gt;"",ISNUMBER(C29),D29&lt;&gt;"",COUNTIF(A$6:A$105,A29)=1),"OK","CHECK"))</f>
        <v/>
      </c>
    </row>
    <row r="30" spans="1:5" x14ac:dyDescent="0.25">
      <c r="A30" s="5"/>
      <c r="B30" s="5"/>
      <c r="C30" s="7"/>
      <c r="D30" s="5"/>
      <c r="E30" s="8" t="str">
        <f>IF(COUNTA(A30:D30)=0,"",IF(AND(A30&lt;&gt;"",B30&lt;&gt;"",ISNUMBER(C30),D30&lt;&gt;"",COUNTIF(A$6:A$105,A30)=1),"OK","CHECK"))</f>
        <v/>
      </c>
    </row>
    <row r="31" spans="1:5" x14ac:dyDescent="0.25">
      <c r="A31" s="5"/>
      <c r="B31" s="5"/>
      <c r="C31" s="7"/>
      <c r="D31" s="5"/>
      <c r="E31" s="8" t="str">
        <f>IF(COUNTA(A31:D31)=0,"",IF(AND(A31&lt;&gt;"",B31&lt;&gt;"",ISNUMBER(C31),D31&lt;&gt;"",COUNTIF(A$6:A$105,A31)=1),"OK","CHECK"))</f>
        <v/>
      </c>
    </row>
    <row r="32" spans="1:5" x14ac:dyDescent="0.25">
      <c r="A32" s="5"/>
      <c r="B32" s="5"/>
      <c r="C32" s="7"/>
      <c r="D32" s="5"/>
      <c r="E32" s="8" t="str">
        <f>IF(COUNTA(A32:D32)=0,"",IF(AND(A32&lt;&gt;"",B32&lt;&gt;"",ISNUMBER(C32),D32&lt;&gt;"",COUNTIF(A$6:A$105,A32)=1),"OK","CHECK"))</f>
        <v/>
      </c>
    </row>
    <row r="33" spans="1:5" x14ac:dyDescent="0.25">
      <c r="A33" s="5"/>
      <c r="B33" s="5"/>
      <c r="C33" s="7"/>
      <c r="D33" s="5"/>
      <c r="E33" s="8" t="str">
        <f>IF(COUNTA(A33:D33)=0,"",IF(AND(A33&lt;&gt;"",B33&lt;&gt;"",ISNUMBER(C33),D33&lt;&gt;"",COUNTIF(A$6:A$105,A33)=1),"OK","CHECK"))</f>
        <v/>
      </c>
    </row>
    <row r="34" spans="1:5" x14ac:dyDescent="0.25">
      <c r="A34" s="5"/>
      <c r="B34" s="5"/>
      <c r="C34" s="7"/>
      <c r="D34" s="5"/>
      <c r="E34" s="8" t="str">
        <f>IF(COUNTA(A34:D34)=0,"",IF(AND(A34&lt;&gt;"",B34&lt;&gt;"",ISNUMBER(C34),D34&lt;&gt;"",COUNTIF(A$6:A$105,A34)=1),"OK","CHECK"))</f>
        <v/>
      </c>
    </row>
    <row r="35" spans="1:5" x14ac:dyDescent="0.25">
      <c r="A35" s="5"/>
      <c r="B35" s="5"/>
      <c r="C35" s="7"/>
      <c r="D35" s="5"/>
      <c r="E35" s="8" t="str">
        <f>IF(COUNTA(A35:D35)=0,"",IF(AND(A35&lt;&gt;"",B35&lt;&gt;"",ISNUMBER(C35),D35&lt;&gt;"",COUNTIF(A$6:A$105,A35)=1),"OK","CHECK"))</f>
        <v/>
      </c>
    </row>
    <row r="36" spans="1:5" x14ac:dyDescent="0.25">
      <c r="A36" s="5"/>
      <c r="B36" s="5"/>
      <c r="C36" s="7"/>
      <c r="D36" s="5"/>
      <c r="E36" s="8" t="str">
        <f>IF(COUNTA(A36:D36)=0,"",IF(AND(A36&lt;&gt;"",B36&lt;&gt;"",ISNUMBER(C36),D36&lt;&gt;"",COUNTIF(A$6:A$105,A36)=1),"OK","CHECK"))</f>
        <v/>
      </c>
    </row>
    <row r="37" spans="1:5" x14ac:dyDescent="0.25">
      <c r="A37" s="5"/>
      <c r="B37" s="5"/>
      <c r="C37" s="7"/>
      <c r="D37" s="5"/>
      <c r="E37" s="8" t="str">
        <f>IF(COUNTA(A37:D37)=0,"",IF(AND(A37&lt;&gt;"",B37&lt;&gt;"",ISNUMBER(C37),D37&lt;&gt;"",COUNTIF(A$6:A$105,A37)=1),"OK","CHECK"))</f>
        <v/>
      </c>
    </row>
    <row r="38" spans="1:5" x14ac:dyDescent="0.25">
      <c r="A38" s="5"/>
      <c r="B38" s="5"/>
      <c r="C38" s="7"/>
      <c r="D38" s="5"/>
      <c r="E38" s="8" t="str">
        <f>IF(COUNTA(A38:D38)=0,"",IF(AND(A38&lt;&gt;"",B38&lt;&gt;"",ISNUMBER(C38),D38&lt;&gt;"",COUNTIF(A$6:A$105,A38)=1),"OK","CHECK"))</f>
        <v/>
      </c>
    </row>
    <row r="39" spans="1:5" x14ac:dyDescent="0.25">
      <c r="A39" s="5"/>
      <c r="B39" s="5"/>
      <c r="C39" s="7"/>
      <c r="D39" s="5"/>
      <c r="E39" s="8" t="str">
        <f>IF(COUNTA(A39:D39)=0,"",IF(AND(A39&lt;&gt;"",B39&lt;&gt;"",ISNUMBER(C39),D39&lt;&gt;"",COUNTIF(A$6:A$105,A39)=1),"OK","CHECK"))</f>
        <v/>
      </c>
    </row>
    <row r="40" spans="1:5" x14ac:dyDescent="0.25">
      <c r="A40" s="5"/>
      <c r="B40" s="5"/>
      <c r="C40" s="7"/>
      <c r="D40" s="5"/>
      <c r="E40" s="8" t="str">
        <f>IF(COUNTA(A40:D40)=0,"",IF(AND(A40&lt;&gt;"",B40&lt;&gt;"",ISNUMBER(C40),D40&lt;&gt;"",COUNTIF(A$6:A$105,A40)=1),"OK","CHECK"))</f>
        <v/>
      </c>
    </row>
    <row r="41" spans="1:5" x14ac:dyDescent="0.25">
      <c r="A41" s="5"/>
      <c r="B41" s="5"/>
      <c r="C41" s="7"/>
      <c r="D41" s="5"/>
      <c r="E41" s="8" t="str">
        <f>IF(COUNTA(A41:D41)=0,"",IF(AND(A41&lt;&gt;"",B41&lt;&gt;"",ISNUMBER(C41),D41&lt;&gt;"",COUNTIF(A$6:A$105,A41)=1),"OK","CHECK"))</f>
        <v/>
      </c>
    </row>
    <row r="42" spans="1:5" x14ac:dyDescent="0.25">
      <c r="A42" s="5"/>
      <c r="B42" s="5"/>
      <c r="C42" s="7"/>
      <c r="D42" s="5"/>
      <c r="E42" s="8" t="str">
        <f>IF(COUNTA(A42:D42)=0,"",IF(AND(A42&lt;&gt;"",B42&lt;&gt;"",ISNUMBER(C42),D42&lt;&gt;"",COUNTIF(A$6:A$105,A42)=1),"OK","CHECK"))</f>
        <v/>
      </c>
    </row>
    <row r="43" spans="1:5" x14ac:dyDescent="0.25">
      <c r="A43" s="5"/>
      <c r="B43" s="5"/>
      <c r="C43" s="7"/>
      <c r="D43" s="5"/>
      <c r="E43" s="8" t="str">
        <f>IF(COUNTA(A43:D43)=0,"",IF(AND(A43&lt;&gt;"",B43&lt;&gt;"",ISNUMBER(C43),D43&lt;&gt;"",COUNTIF(A$6:A$105,A43)=1),"OK","CHECK"))</f>
        <v/>
      </c>
    </row>
    <row r="44" spans="1:5" x14ac:dyDescent="0.25">
      <c r="A44" s="5"/>
      <c r="B44" s="5"/>
      <c r="C44" s="7"/>
      <c r="D44" s="5"/>
      <c r="E44" s="8" t="str">
        <f>IF(COUNTA(A44:D44)=0,"",IF(AND(A44&lt;&gt;"",B44&lt;&gt;"",ISNUMBER(C44),D44&lt;&gt;"",COUNTIF(A$6:A$105,A44)=1),"OK","CHECK"))</f>
        <v/>
      </c>
    </row>
    <row r="45" spans="1:5" x14ac:dyDescent="0.25">
      <c r="A45" s="5"/>
      <c r="B45" s="5"/>
      <c r="C45" s="7"/>
      <c r="D45" s="5"/>
      <c r="E45" s="8" t="str">
        <f>IF(COUNTA(A45:D45)=0,"",IF(AND(A45&lt;&gt;"",B45&lt;&gt;"",ISNUMBER(C45),D45&lt;&gt;"",COUNTIF(A$6:A$105,A45)=1),"OK","CHECK"))</f>
        <v/>
      </c>
    </row>
    <row r="46" spans="1:5" x14ac:dyDescent="0.25">
      <c r="A46" s="5"/>
      <c r="B46" s="5"/>
      <c r="C46" s="7"/>
      <c r="D46" s="5"/>
      <c r="E46" s="8" t="str">
        <f>IF(COUNTA(A46:D46)=0,"",IF(AND(A46&lt;&gt;"",B46&lt;&gt;"",ISNUMBER(C46),D46&lt;&gt;"",COUNTIF(A$6:A$105,A46)=1),"OK","CHECK"))</f>
        <v/>
      </c>
    </row>
    <row r="47" spans="1:5" x14ac:dyDescent="0.25">
      <c r="A47" s="5"/>
      <c r="B47" s="5"/>
      <c r="C47" s="7"/>
      <c r="D47" s="5"/>
      <c r="E47" s="8" t="str">
        <f>IF(COUNTA(A47:D47)=0,"",IF(AND(A47&lt;&gt;"",B47&lt;&gt;"",ISNUMBER(C47),D47&lt;&gt;"",COUNTIF(A$6:A$105,A47)=1),"OK","CHECK"))</f>
        <v/>
      </c>
    </row>
    <row r="48" spans="1:5" x14ac:dyDescent="0.25">
      <c r="A48" s="5"/>
      <c r="B48" s="5"/>
      <c r="C48" s="7"/>
      <c r="D48" s="5"/>
      <c r="E48" s="8" t="str">
        <f>IF(COUNTA(A48:D48)=0,"",IF(AND(A48&lt;&gt;"",B48&lt;&gt;"",ISNUMBER(C48),D48&lt;&gt;"",COUNTIF(A$6:A$105,A48)=1),"OK","CHECK"))</f>
        <v/>
      </c>
    </row>
    <row r="49" spans="1:5" x14ac:dyDescent="0.25">
      <c r="A49" s="5"/>
      <c r="B49" s="5"/>
      <c r="C49" s="7"/>
      <c r="D49" s="5"/>
      <c r="E49" s="8" t="str">
        <f>IF(COUNTA(A49:D49)=0,"",IF(AND(A49&lt;&gt;"",B49&lt;&gt;"",ISNUMBER(C49),D49&lt;&gt;"",COUNTIF(A$6:A$105,A49)=1),"OK","CHECK"))</f>
        <v/>
      </c>
    </row>
    <row r="50" spans="1:5" x14ac:dyDescent="0.25">
      <c r="A50" s="5"/>
      <c r="B50" s="5"/>
      <c r="C50" s="7"/>
      <c r="D50" s="5"/>
      <c r="E50" s="8" t="str">
        <f>IF(COUNTA(A50:D50)=0,"",IF(AND(A50&lt;&gt;"",B50&lt;&gt;"",ISNUMBER(C50),D50&lt;&gt;"",COUNTIF(A$6:A$105,A50)=1),"OK","CHECK"))</f>
        <v/>
      </c>
    </row>
    <row r="51" spans="1:5" x14ac:dyDescent="0.25">
      <c r="A51" s="5"/>
      <c r="B51" s="5"/>
      <c r="C51" s="7"/>
      <c r="D51" s="5"/>
      <c r="E51" s="8" t="str">
        <f>IF(COUNTA(A51:D51)=0,"",IF(AND(A51&lt;&gt;"",B51&lt;&gt;"",ISNUMBER(C51),D51&lt;&gt;"",COUNTIF(A$6:A$105,A51)=1),"OK","CHECK"))</f>
        <v/>
      </c>
    </row>
    <row r="52" spans="1:5" x14ac:dyDescent="0.25">
      <c r="A52" s="5"/>
      <c r="B52" s="5"/>
      <c r="C52" s="7"/>
      <c r="D52" s="5"/>
      <c r="E52" s="8" t="str">
        <f>IF(COUNTA(A52:D52)=0,"",IF(AND(A52&lt;&gt;"",B52&lt;&gt;"",ISNUMBER(C52),D52&lt;&gt;"",COUNTIF(A$6:A$105,A52)=1),"OK","CHECK"))</f>
        <v/>
      </c>
    </row>
    <row r="53" spans="1:5" x14ac:dyDescent="0.25">
      <c r="A53" s="5"/>
      <c r="B53" s="5"/>
      <c r="C53" s="7"/>
      <c r="D53" s="5"/>
      <c r="E53" s="8" t="str">
        <f>IF(COUNTA(A53:D53)=0,"",IF(AND(A53&lt;&gt;"",B53&lt;&gt;"",ISNUMBER(C53),D53&lt;&gt;"",COUNTIF(A$6:A$105,A53)=1),"OK","CHECK"))</f>
        <v/>
      </c>
    </row>
    <row r="54" spans="1:5" x14ac:dyDescent="0.25">
      <c r="A54" s="5"/>
      <c r="B54" s="5"/>
      <c r="C54" s="7"/>
      <c r="D54" s="5"/>
      <c r="E54" s="8" t="str">
        <f>IF(COUNTA(A54:D54)=0,"",IF(AND(A54&lt;&gt;"",B54&lt;&gt;"",ISNUMBER(C54),D54&lt;&gt;"",COUNTIF(A$6:A$105,A54)=1),"OK","CHECK"))</f>
        <v/>
      </c>
    </row>
    <row r="55" spans="1:5" x14ac:dyDescent="0.25">
      <c r="A55" s="5"/>
      <c r="B55" s="5"/>
      <c r="C55" s="7"/>
      <c r="D55" s="5"/>
      <c r="E55" s="8" t="str">
        <f>IF(COUNTA(A55:D55)=0,"",IF(AND(A55&lt;&gt;"",B55&lt;&gt;"",ISNUMBER(C55),D55&lt;&gt;"",COUNTIF(A$6:A$105,A55)=1),"OK","CHECK"))</f>
        <v/>
      </c>
    </row>
    <row r="56" spans="1:5" x14ac:dyDescent="0.25">
      <c r="A56" s="5"/>
      <c r="B56" s="5"/>
      <c r="C56" s="7"/>
      <c r="D56" s="5"/>
      <c r="E56" s="8" t="str">
        <f>IF(COUNTA(A56:D56)=0,"",IF(AND(A56&lt;&gt;"",B56&lt;&gt;"",ISNUMBER(C56),D56&lt;&gt;"",COUNTIF(A$6:A$105,A56)=1),"OK","CHECK"))</f>
        <v/>
      </c>
    </row>
    <row r="57" spans="1:5" x14ac:dyDescent="0.25">
      <c r="A57" s="5"/>
      <c r="B57" s="5"/>
      <c r="C57" s="7"/>
      <c r="D57" s="5"/>
      <c r="E57" s="8" t="str">
        <f>IF(COUNTA(A57:D57)=0,"",IF(AND(A57&lt;&gt;"",B57&lt;&gt;"",ISNUMBER(C57),D57&lt;&gt;"",COUNTIF(A$6:A$105,A57)=1),"OK","CHECK"))</f>
        <v/>
      </c>
    </row>
    <row r="58" spans="1:5" x14ac:dyDescent="0.25">
      <c r="A58" s="5"/>
      <c r="B58" s="5"/>
      <c r="C58" s="7"/>
      <c r="D58" s="5"/>
      <c r="E58" s="8" t="str">
        <f>IF(COUNTA(A58:D58)=0,"",IF(AND(A58&lt;&gt;"",B58&lt;&gt;"",ISNUMBER(C58),D58&lt;&gt;"",COUNTIF(A$6:A$105,A58)=1),"OK","CHECK"))</f>
        <v/>
      </c>
    </row>
    <row r="59" spans="1:5" x14ac:dyDescent="0.25">
      <c r="A59" s="5"/>
      <c r="B59" s="5"/>
      <c r="C59" s="7"/>
      <c r="D59" s="5"/>
      <c r="E59" s="8" t="str">
        <f>IF(COUNTA(A59:D59)=0,"",IF(AND(A59&lt;&gt;"",B59&lt;&gt;"",ISNUMBER(C59),D59&lt;&gt;"",COUNTIF(A$6:A$105,A59)=1),"OK","CHECK"))</f>
        <v/>
      </c>
    </row>
    <row r="60" spans="1:5" x14ac:dyDescent="0.25">
      <c r="A60" s="5"/>
      <c r="B60" s="5"/>
      <c r="C60" s="7"/>
      <c r="D60" s="5"/>
      <c r="E60" s="8" t="str">
        <f>IF(COUNTA(A60:D60)=0,"",IF(AND(A60&lt;&gt;"",B60&lt;&gt;"",ISNUMBER(C60),D60&lt;&gt;"",COUNTIF(A$6:A$105,A60)=1),"OK","CHECK"))</f>
        <v/>
      </c>
    </row>
    <row r="61" spans="1:5" x14ac:dyDescent="0.25">
      <c r="A61" s="5"/>
      <c r="B61" s="5"/>
      <c r="C61" s="7"/>
      <c r="D61" s="5"/>
      <c r="E61" s="8" t="str">
        <f>IF(COUNTA(A61:D61)=0,"",IF(AND(A61&lt;&gt;"",B61&lt;&gt;"",ISNUMBER(C61),D61&lt;&gt;"",COUNTIF(A$6:A$105,A61)=1),"OK","CHECK"))</f>
        <v/>
      </c>
    </row>
    <row r="62" spans="1:5" x14ac:dyDescent="0.25">
      <c r="A62" s="5"/>
      <c r="B62" s="5"/>
      <c r="C62" s="7"/>
      <c r="D62" s="5"/>
      <c r="E62" s="8" t="str">
        <f>IF(COUNTA(A62:D62)=0,"",IF(AND(A62&lt;&gt;"",B62&lt;&gt;"",ISNUMBER(C62),D62&lt;&gt;"",COUNTIF(A$6:A$105,A62)=1),"OK","CHECK"))</f>
        <v/>
      </c>
    </row>
    <row r="63" spans="1:5" x14ac:dyDescent="0.25">
      <c r="A63" s="5"/>
      <c r="B63" s="5"/>
      <c r="C63" s="7"/>
      <c r="D63" s="5"/>
      <c r="E63" s="8" t="str">
        <f>IF(COUNTA(A63:D63)=0,"",IF(AND(A63&lt;&gt;"",B63&lt;&gt;"",ISNUMBER(C63),D63&lt;&gt;"",COUNTIF(A$6:A$105,A63)=1),"OK","CHECK"))</f>
        <v/>
      </c>
    </row>
    <row r="64" spans="1:5" x14ac:dyDescent="0.25">
      <c r="A64" s="5"/>
      <c r="B64" s="5"/>
      <c r="C64" s="7"/>
      <c r="D64" s="5"/>
      <c r="E64" s="8" t="str">
        <f>IF(COUNTA(A64:D64)=0,"",IF(AND(A64&lt;&gt;"",B64&lt;&gt;"",ISNUMBER(C64),D64&lt;&gt;"",COUNTIF(A$6:A$105,A64)=1),"OK","CHECK"))</f>
        <v/>
      </c>
    </row>
    <row r="65" spans="1:5" x14ac:dyDescent="0.25">
      <c r="A65" s="5"/>
      <c r="B65" s="5"/>
      <c r="C65" s="7"/>
      <c r="D65" s="5"/>
      <c r="E65" s="8" t="str">
        <f>IF(COUNTA(A65:D65)=0,"",IF(AND(A65&lt;&gt;"",B65&lt;&gt;"",ISNUMBER(C65),D65&lt;&gt;"",COUNTIF(A$6:A$105,A65)=1),"OK","CHECK"))</f>
        <v/>
      </c>
    </row>
    <row r="66" spans="1:5" x14ac:dyDescent="0.25">
      <c r="A66" s="5"/>
      <c r="B66" s="5"/>
      <c r="C66" s="7"/>
      <c r="D66" s="5"/>
      <c r="E66" s="8" t="str">
        <f>IF(COUNTA(A66:D66)=0,"",IF(AND(A66&lt;&gt;"",B66&lt;&gt;"",ISNUMBER(C66),D66&lt;&gt;"",COUNTIF(A$6:A$105,A66)=1),"OK","CHECK"))</f>
        <v/>
      </c>
    </row>
    <row r="67" spans="1:5" x14ac:dyDescent="0.25">
      <c r="A67" s="5"/>
      <c r="B67" s="5"/>
      <c r="C67" s="7"/>
      <c r="D67" s="5"/>
      <c r="E67" s="8" t="str">
        <f>IF(COUNTA(A67:D67)=0,"",IF(AND(A67&lt;&gt;"",B67&lt;&gt;"",ISNUMBER(C67),D67&lt;&gt;"",COUNTIF(A$6:A$105,A67)=1),"OK","CHECK"))</f>
        <v/>
      </c>
    </row>
    <row r="68" spans="1:5" x14ac:dyDescent="0.25">
      <c r="A68" s="5"/>
      <c r="B68" s="5"/>
      <c r="C68" s="7"/>
      <c r="D68" s="5"/>
      <c r="E68" s="8" t="str">
        <f>IF(COUNTA(A68:D68)=0,"",IF(AND(A68&lt;&gt;"",B68&lt;&gt;"",ISNUMBER(C68),D68&lt;&gt;"",COUNTIF(A$6:A$105,A68)=1),"OK","CHECK"))</f>
        <v/>
      </c>
    </row>
    <row r="69" spans="1:5" x14ac:dyDescent="0.25">
      <c r="A69" s="5"/>
      <c r="B69" s="5"/>
      <c r="C69" s="7"/>
      <c r="D69" s="5"/>
      <c r="E69" s="8" t="str">
        <f>IF(COUNTA(A69:D69)=0,"",IF(AND(A69&lt;&gt;"",B69&lt;&gt;"",ISNUMBER(C69),D69&lt;&gt;"",COUNTIF(A$6:A$105,A69)=1),"OK","CHECK"))</f>
        <v/>
      </c>
    </row>
    <row r="70" spans="1:5" x14ac:dyDescent="0.25">
      <c r="A70" s="5"/>
      <c r="B70" s="5"/>
      <c r="C70" s="7"/>
      <c r="D70" s="5"/>
      <c r="E70" s="8" t="str">
        <f>IF(COUNTA(A70:D70)=0,"",IF(AND(A70&lt;&gt;"",B70&lt;&gt;"",ISNUMBER(C70),D70&lt;&gt;"",COUNTIF(A$6:A$105,A70)=1),"OK","CHECK"))</f>
        <v/>
      </c>
    </row>
    <row r="71" spans="1:5" x14ac:dyDescent="0.25">
      <c r="A71" s="5"/>
      <c r="B71" s="5"/>
      <c r="C71" s="7"/>
      <c r="D71" s="5"/>
      <c r="E71" s="8" t="str">
        <f>IF(COUNTA(A71:D71)=0,"",IF(AND(A71&lt;&gt;"",B71&lt;&gt;"",ISNUMBER(C71),D71&lt;&gt;"",COUNTIF(A$6:A$105,A71)=1),"OK","CHECK"))</f>
        <v/>
      </c>
    </row>
    <row r="72" spans="1:5" x14ac:dyDescent="0.25">
      <c r="A72" s="5"/>
      <c r="B72" s="5"/>
      <c r="C72" s="7"/>
      <c r="D72" s="5"/>
      <c r="E72" s="8" t="str">
        <f>IF(COUNTA(A72:D72)=0,"",IF(AND(A72&lt;&gt;"",B72&lt;&gt;"",ISNUMBER(C72),D72&lt;&gt;"",COUNTIF(A$6:A$105,A72)=1),"OK","CHECK"))</f>
        <v/>
      </c>
    </row>
    <row r="73" spans="1:5" x14ac:dyDescent="0.25">
      <c r="A73" s="5"/>
      <c r="B73" s="5"/>
      <c r="C73" s="7"/>
      <c r="D73" s="5"/>
      <c r="E73" s="8" t="str">
        <f>IF(COUNTA(A73:D73)=0,"",IF(AND(A73&lt;&gt;"",B73&lt;&gt;"",ISNUMBER(C73),D73&lt;&gt;"",COUNTIF(A$6:A$105,A73)=1),"OK","CHECK"))</f>
        <v/>
      </c>
    </row>
    <row r="74" spans="1:5" x14ac:dyDescent="0.25">
      <c r="A74" s="5"/>
      <c r="B74" s="5"/>
      <c r="C74" s="7"/>
      <c r="D74" s="5"/>
      <c r="E74" s="8" t="str">
        <f>IF(COUNTA(A74:D74)=0,"",IF(AND(A74&lt;&gt;"",B74&lt;&gt;"",ISNUMBER(C74),D74&lt;&gt;"",COUNTIF(A$6:A$105,A74)=1),"OK","CHECK"))</f>
        <v/>
      </c>
    </row>
    <row r="75" spans="1:5" x14ac:dyDescent="0.25">
      <c r="A75" s="5"/>
      <c r="B75" s="5"/>
      <c r="C75" s="7"/>
      <c r="D75" s="5"/>
      <c r="E75" s="8" t="str">
        <f>IF(COUNTA(A75:D75)=0,"",IF(AND(A75&lt;&gt;"",B75&lt;&gt;"",ISNUMBER(C75),D75&lt;&gt;"",COUNTIF(A$6:A$105,A75)=1),"OK","CHECK"))</f>
        <v/>
      </c>
    </row>
    <row r="76" spans="1:5" x14ac:dyDescent="0.25">
      <c r="A76" s="5"/>
      <c r="B76" s="5"/>
      <c r="C76" s="7"/>
      <c r="D76" s="5"/>
      <c r="E76" s="8" t="str">
        <f>IF(COUNTA(A76:D76)=0,"",IF(AND(A76&lt;&gt;"",B76&lt;&gt;"",ISNUMBER(C76),D76&lt;&gt;"",COUNTIF(A$6:A$105,A76)=1),"OK","CHECK"))</f>
        <v/>
      </c>
    </row>
    <row r="77" spans="1:5" x14ac:dyDescent="0.25">
      <c r="A77" s="5"/>
      <c r="B77" s="5"/>
      <c r="C77" s="7"/>
      <c r="D77" s="5"/>
      <c r="E77" s="8" t="str">
        <f>IF(COUNTA(A77:D77)=0,"",IF(AND(A77&lt;&gt;"",B77&lt;&gt;"",ISNUMBER(C77),D77&lt;&gt;"",COUNTIF(A$6:A$105,A77)=1),"OK","CHECK"))</f>
        <v/>
      </c>
    </row>
    <row r="78" spans="1:5" x14ac:dyDescent="0.25">
      <c r="A78" s="5"/>
      <c r="B78" s="5"/>
      <c r="C78" s="7"/>
      <c r="D78" s="5"/>
      <c r="E78" s="8" t="str">
        <f>IF(COUNTA(A78:D78)=0,"",IF(AND(A78&lt;&gt;"",B78&lt;&gt;"",ISNUMBER(C78),D78&lt;&gt;"",COUNTIF(A$6:A$105,A78)=1),"OK","CHECK"))</f>
        <v/>
      </c>
    </row>
    <row r="79" spans="1:5" x14ac:dyDescent="0.25">
      <c r="A79" s="5"/>
      <c r="B79" s="5"/>
      <c r="C79" s="7"/>
      <c r="D79" s="5"/>
      <c r="E79" s="8" t="str">
        <f>IF(COUNTA(A79:D79)=0,"",IF(AND(A79&lt;&gt;"",B79&lt;&gt;"",ISNUMBER(C79),D79&lt;&gt;"",COUNTIF(A$6:A$105,A79)=1),"OK","CHECK"))</f>
        <v/>
      </c>
    </row>
    <row r="80" spans="1:5" x14ac:dyDescent="0.25">
      <c r="A80" s="5"/>
      <c r="B80" s="5"/>
      <c r="C80" s="7"/>
      <c r="D80" s="5"/>
      <c r="E80" s="8" t="str">
        <f>IF(COUNTA(A80:D80)=0,"",IF(AND(A80&lt;&gt;"",B80&lt;&gt;"",ISNUMBER(C80),D80&lt;&gt;"",COUNTIF(A$6:A$105,A80)=1),"OK","CHECK"))</f>
        <v/>
      </c>
    </row>
    <row r="81" spans="1:5" x14ac:dyDescent="0.25">
      <c r="A81" s="5"/>
      <c r="B81" s="5"/>
      <c r="C81" s="7"/>
      <c r="D81" s="5"/>
      <c r="E81" s="8" t="str">
        <f>IF(COUNTA(A81:D81)=0,"",IF(AND(A81&lt;&gt;"",B81&lt;&gt;"",ISNUMBER(C81),D81&lt;&gt;"",COUNTIF(A$6:A$105,A81)=1),"OK","CHECK"))</f>
        <v/>
      </c>
    </row>
    <row r="82" spans="1:5" x14ac:dyDescent="0.25">
      <c r="A82" s="5"/>
      <c r="B82" s="5"/>
      <c r="C82" s="7"/>
      <c r="D82" s="5"/>
      <c r="E82" s="8" t="str">
        <f>IF(COUNTA(A82:D82)=0,"",IF(AND(A82&lt;&gt;"",B82&lt;&gt;"",ISNUMBER(C82),D82&lt;&gt;"",COUNTIF(A$6:A$105,A82)=1),"OK","CHECK"))</f>
        <v/>
      </c>
    </row>
    <row r="83" spans="1:5" x14ac:dyDescent="0.25">
      <c r="A83" s="5"/>
      <c r="B83" s="5"/>
      <c r="C83" s="7"/>
      <c r="D83" s="5"/>
      <c r="E83" s="8" t="str">
        <f>IF(COUNTA(A83:D83)=0,"",IF(AND(A83&lt;&gt;"",B83&lt;&gt;"",ISNUMBER(C83),D83&lt;&gt;"",COUNTIF(A$6:A$105,A83)=1),"OK","CHECK"))</f>
        <v/>
      </c>
    </row>
    <row r="84" spans="1:5" x14ac:dyDescent="0.25">
      <c r="A84" s="5"/>
      <c r="B84" s="5"/>
      <c r="C84" s="7"/>
      <c r="D84" s="5"/>
      <c r="E84" s="8" t="str">
        <f>IF(COUNTA(A84:D84)=0,"",IF(AND(A84&lt;&gt;"",B84&lt;&gt;"",ISNUMBER(C84),D84&lt;&gt;"",COUNTIF(A$6:A$105,A84)=1),"OK","CHECK"))</f>
        <v/>
      </c>
    </row>
    <row r="85" spans="1:5" x14ac:dyDescent="0.25">
      <c r="A85" s="5"/>
      <c r="B85" s="5"/>
      <c r="C85" s="7"/>
      <c r="D85" s="5"/>
      <c r="E85" s="8" t="str">
        <f>IF(COUNTA(A85:D85)=0,"",IF(AND(A85&lt;&gt;"",B85&lt;&gt;"",ISNUMBER(C85),D85&lt;&gt;"",COUNTIF(A$6:A$105,A85)=1),"OK","CHECK"))</f>
        <v/>
      </c>
    </row>
    <row r="86" spans="1:5" x14ac:dyDescent="0.25">
      <c r="A86" s="5"/>
      <c r="B86" s="5"/>
      <c r="C86" s="7"/>
      <c r="D86" s="5"/>
      <c r="E86" s="8" t="str">
        <f>IF(COUNTA(A86:D86)=0,"",IF(AND(A86&lt;&gt;"",B86&lt;&gt;"",ISNUMBER(C86),D86&lt;&gt;"",COUNTIF(A$6:A$105,A86)=1),"OK","CHECK"))</f>
        <v/>
      </c>
    </row>
    <row r="87" spans="1:5" x14ac:dyDescent="0.25">
      <c r="A87" s="5"/>
      <c r="B87" s="5"/>
      <c r="C87" s="7"/>
      <c r="D87" s="5"/>
      <c r="E87" s="8" t="str">
        <f>IF(COUNTA(A87:D87)=0,"",IF(AND(A87&lt;&gt;"",B87&lt;&gt;"",ISNUMBER(C87),D87&lt;&gt;"",COUNTIF(A$6:A$105,A87)=1),"OK","CHECK"))</f>
        <v/>
      </c>
    </row>
    <row r="88" spans="1:5" x14ac:dyDescent="0.25">
      <c r="A88" s="5"/>
      <c r="B88" s="5"/>
      <c r="C88" s="7"/>
      <c r="D88" s="5"/>
      <c r="E88" s="8" t="str">
        <f>IF(COUNTA(A88:D88)=0,"",IF(AND(A88&lt;&gt;"",B88&lt;&gt;"",ISNUMBER(C88),D88&lt;&gt;"",COUNTIF(A$6:A$105,A88)=1),"OK","CHECK"))</f>
        <v/>
      </c>
    </row>
    <row r="89" spans="1:5" x14ac:dyDescent="0.25">
      <c r="A89" s="5"/>
      <c r="B89" s="5"/>
      <c r="C89" s="7"/>
      <c r="D89" s="5"/>
      <c r="E89" s="8" t="str">
        <f>IF(COUNTA(A89:D89)=0,"",IF(AND(A89&lt;&gt;"",B89&lt;&gt;"",ISNUMBER(C89),D89&lt;&gt;"",COUNTIF(A$6:A$105,A89)=1),"OK","CHECK"))</f>
        <v/>
      </c>
    </row>
    <row r="90" spans="1:5" x14ac:dyDescent="0.25">
      <c r="A90" s="5"/>
      <c r="B90" s="5"/>
      <c r="C90" s="7"/>
      <c r="D90" s="5"/>
      <c r="E90" s="8" t="str">
        <f>IF(COUNTA(A90:D90)=0,"",IF(AND(A90&lt;&gt;"",B90&lt;&gt;"",ISNUMBER(C90),D90&lt;&gt;"",COUNTIF(A$6:A$105,A90)=1),"OK","CHECK"))</f>
        <v/>
      </c>
    </row>
    <row r="91" spans="1:5" x14ac:dyDescent="0.25">
      <c r="A91" s="5"/>
      <c r="B91" s="5"/>
      <c r="C91" s="7"/>
      <c r="D91" s="5"/>
      <c r="E91" s="8" t="str">
        <f>IF(COUNTA(A91:D91)=0,"",IF(AND(A91&lt;&gt;"",B91&lt;&gt;"",ISNUMBER(C91),D91&lt;&gt;"",COUNTIF(A$6:A$105,A91)=1),"OK","CHECK"))</f>
        <v/>
      </c>
    </row>
    <row r="92" spans="1:5" x14ac:dyDescent="0.25">
      <c r="A92" s="5"/>
      <c r="B92" s="5"/>
      <c r="C92" s="7"/>
      <c r="D92" s="5"/>
      <c r="E92" s="8" t="str">
        <f>IF(COUNTA(A92:D92)=0,"",IF(AND(A92&lt;&gt;"",B92&lt;&gt;"",ISNUMBER(C92),D92&lt;&gt;"",COUNTIF(A$6:A$105,A92)=1),"OK","CHECK"))</f>
        <v/>
      </c>
    </row>
    <row r="93" spans="1:5" x14ac:dyDescent="0.25">
      <c r="A93" s="5"/>
      <c r="B93" s="5"/>
      <c r="C93" s="7"/>
      <c r="D93" s="5"/>
      <c r="E93" s="8" t="str">
        <f>IF(COUNTA(A93:D93)=0,"",IF(AND(A93&lt;&gt;"",B93&lt;&gt;"",ISNUMBER(C93),D93&lt;&gt;"",COUNTIF(A$6:A$105,A93)=1),"OK","CHECK"))</f>
        <v/>
      </c>
    </row>
    <row r="94" spans="1:5" x14ac:dyDescent="0.25">
      <c r="A94" s="5"/>
      <c r="B94" s="5"/>
      <c r="C94" s="7"/>
      <c r="D94" s="5"/>
      <c r="E94" s="8" t="str">
        <f>IF(COUNTA(A94:D94)=0,"",IF(AND(A94&lt;&gt;"",B94&lt;&gt;"",ISNUMBER(C94),D94&lt;&gt;"",COUNTIF(A$6:A$105,A94)=1),"OK","CHECK"))</f>
        <v/>
      </c>
    </row>
    <row r="95" spans="1:5" x14ac:dyDescent="0.25">
      <c r="A95" s="5"/>
      <c r="B95" s="5"/>
      <c r="C95" s="7"/>
      <c r="D95" s="5"/>
      <c r="E95" s="8" t="str">
        <f>IF(COUNTA(A95:D95)=0,"",IF(AND(A95&lt;&gt;"",B95&lt;&gt;"",ISNUMBER(C95),D95&lt;&gt;"",COUNTIF(A$6:A$105,A95)=1),"OK","CHECK"))</f>
        <v/>
      </c>
    </row>
    <row r="96" spans="1:5" x14ac:dyDescent="0.25">
      <c r="A96" s="5"/>
      <c r="B96" s="5"/>
      <c r="C96" s="7"/>
      <c r="D96" s="5"/>
      <c r="E96" s="8" t="str">
        <f>IF(COUNTA(A96:D96)=0,"",IF(AND(A96&lt;&gt;"",B96&lt;&gt;"",ISNUMBER(C96),D96&lt;&gt;"",COUNTIF(A$6:A$105,A96)=1),"OK","CHECK"))</f>
        <v/>
      </c>
    </row>
    <row r="97" spans="1:5" x14ac:dyDescent="0.25">
      <c r="A97" s="5"/>
      <c r="B97" s="5"/>
      <c r="C97" s="7"/>
      <c r="D97" s="5"/>
      <c r="E97" s="8" t="str">
        <f>IF(COUNTA(A97:D97)=0,"",IF(AND(A97&lt;&gt;"",B97&lt;&gt;"",ISNUMBER(C97),D97&lt;&gt;"",COUNTIF(A$6:A$105,A97)=1),"OK","CHECK"))</f>
        <v/>
      </c>
    </row>
    <row r="98" spans="1:5" x14ac:dyDescent="0.25">
      <c r="A98" s="5"/>
      <c r="B98" s="5"/>
      <c r="C98" s="7"/>
      <c r="D98" s="5"/>
      <c r="E98" s="8" t="str">
        <f>IF(COUNTA(A98:D98)=0,"",IF(AND(A98&lt;&gt;"",B98&lt;&gt;"",ISNUMBER(C98),D98&lt;&gt;"",COUNTIF(A$6:A$105,A98)=1),"OK","CHECK"))</f>
        <v/>
      </c>
    </row>
    <row r="99" spans="1:5" x14ac:dyDescent="0.25">
      <c r="A99" s="5"/>
      <c r="B99" s="5"/>
      <c r="C99" s="7"/>
      <c r="D99" s="5"/>
      <c r="E99" s="8" t="str">
        <f>IF(COUNTA(A99:D99)=0,"",IF(AND(A99&lt;&gt;"",B99&lt;&gt;"",ISNUMBER(C99),D99&lt;&gt;"",COUNTIF(A$6:A$105,A99)=1),"OK","CHECK"))</f>
        <v/>
      </c>
    </row>
    <row r="100" spans="1:5" x14ac:dyDescent="0.25">
      <c r="A100" s="5"/>
      <c r="B100" s="5"/>
      <c r="C100" s="7"/>
      <c r="D100" s="5"/>
      <c r="E100" s="8" t="str">
        <f>IF(COUNTA(A100:D100)=0,"",IF(AND(A100&lt;&gt;"",B100&lt;&gt;"",ISNUMBER(C100),D100&lt;&gt;"",COUNTIF(A$6:A$105,A100)=1),"OK","CHECK"))</f>
        <v/>
      </c>
    </row>
    <row r="101" spans="1:5" x14ac:dyDescent="0.25">
      <c r="A101" s="5"/>
      <c r="B101" s="5"/>
      <c r="C101" s="7"/>
      <c r="D101" s="5"/>
      <c r="E101" s="8" t="str">
        <f>IF(COUNTA(A101:D101)=0,"",IF(AND(A101&lt;&gt;"",B101&lt;&gt;"",ISNUMBER(C101),D101&lt;&gt;"",COUNTIF(A$6:A$105,A101)=1),"OK","CHECK"))</f>
        <v/>
      </c>
    </row>
    <row r="102" spans="1:5" x14ac:dyDescent="0.25">
      <c r="A102" s="5"/>
      <c r="B102" s="5"/>
      <c r="C102" s="7"/>
      <c r="D102" s="5"/>
      <c r="E102" s="8" t="str">
        <f>IF(COUNTA(A102:D102)=0,"",IF(AND(A102&lt;&gt;"",B102&lt;&gt;"",ISNUMBER(C102),D102&lt;&gt;"",COUNTIF(A$6:A$105,A102)=1),"OK","CHECK"))</f>
        <v/>
      </c>
    </row>
    <row r="103" spans="1:5" x14ac:dyDescent="0.25">
      <c r="A103" s="5"/>
      <c r="B103" s="5"/>
      <c r="C103" s="7"/>
      <c r="D103" s="5"/>
      <c r="E103" s="8" t="str">
        <f>IF(COUNTA(A103:D103)=0,"",IF(AND(A103&lt;&gt;"",B103&lt;&gt;"",ISNUMBER(C103),D103&lt;&gt;"",COUNTIF(A$6:A$105,A103)=1),"OK","CHECK"))</f>
        <v/>
      </c>
    </row>
    <row r="104" spans="1:5" x14ac:dyDescent="0.25">
      <c r="A104" s="5"/>
      <c r="B104" s="5"/>
      <c r="C104" s="7"/>
      <c r="D104" s="5"/>
      <c r="E104" s="8" t="str">
        <f>IF(COUNTA(A104:D104)=0,"",IF(AND(A104&lt;&gt;"",B104&lt;&gt;"",ISNUMBER(C104),D104&lt;&gt;"",COUNTIF(A$6:A$105,A104)=1),"OK","CHECK"))</f>
        <v/>
      </c>
    </row>
    <row r="105" spans="1:5" x14ac:dyDescent="0.25">
      <c r="A105" s="5"/>
      <c r="B105" s="5"/>
      <c r="C105" s="7"/>
      <c r="D105" s="5"/>
      <c r="E105" s="8" t="str">
        <f>IF(COUNTA(A105:D105)=0,"",IF(AND(A105&lt;&gt;"",B105&lt;&gt;"",ISNUMBER(C105),D105&lt;&gt;"",COUNTIF(A$6:A$105,A105)=1),"OK","CHECK"))</f>
        <v/>
      </c>
    </row>
  </sheetData>
  <autoFilter ref="A5:E105"/>
  <dataValidations count="2">
    <dataValidation type="decimal" allowBlank="1" showErrorMessage="1" errorStyle="stop" error="Enter a number between -1000000000000 and 1000000000000." sqref="C10:C105">
      <formula1>-1000000000000</formula1>
      <formula2>1000000000000</formula2>
    </dataValidation>
    <dataValidation type="decimal" allowBlank="1" showErrorMessage="1" errorStyle="stop" error="Enter a number between -1000000000000 and 1000000000000." sqref="C6:C105">
      <formula1>-1000000000000</formula1>
      <formula2>1000000000000</formula2>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5"/>
  <sheetViews>
    <sheetView workbookViewId="0">
      <pane ySplit="5" topLeftCell="A6" activePane="bottomLeft" state="frozen"/>
      <selection pane="bottomLeft"/>
    </sheetView>
  </sheetViews>
  <sheetFormatPr defaultRowHeight="20" outlineLevelRow="0" outlineLevelCol="0" x14ac:dyDescent="55" customHeight="1"/>
  <cols>
    <col min="1" max="1" width="18" customWidth="1"/>
    <col min="2" max="2" width="55" customWidth="1"/>
    <col min="3" max="3" width="15" customWidth="1"/>
    <col min="4" max="4" width="22" customWidth="1"/>
    <col min="5" max="5" width="18" customWidth="1"/>
    <col min="6" max="6" width="45" customWidth="1"/>
    <col min="7" max="7" width="23" customWidth="1"/>
    <col min="8" max="8" width="24" customWidth="1"/>
    <col min="9" max="9" width="22" customWidth="1"/>
    <col min="10" max="10" width="24" customWidth="1"/>
  </cols>
  <sheetData>
    <row r="1" ht="26" customHeight="1" spans="1:1" x14ac:dyDescent="0.25">
      <c r="A1" s="1" t="s">
        <v>110</v>
      </c>
    </row>
    <row r="3" ht="42" customHeight="1" spans="1:1" x14ac:dyDescent="0.25">
      <c r="A3" s="4" t="s">
        <v>36</v>
      </c>
    </row>
    <row r="5" ht="32" customHeight="1" spans="1:10" x14ac:dyDescent="0.25">
      <c r="A5" s="2" t="s">
        <v>37</v>
      </c>
      <c r="B5" s="2" t="s">
        <v>38</v>
      </c>
      <c r="C5" s="2" t="s">
        <v>39</v>
      </c>
      <c r="D5" s="2" t="s">
        <v>40</v>
      </c>
      <c r="E5" s="2" t="s">
        <v>41</v>
      </c>
      <c r="F5" s="2" t="s">
        <v>28</v>
      </c>
      <c r="G5" s="2" t="s">
        <v>42</v>
      </c>
      <c r="H5" s="2" t="s">
        <v>43</v>
      </c>
      <c r="I5" s="2" t="s">
        <v>44</v>
      </c>
      <c r="J5" s="2" t="s">
        <v>29</v>
      </c>
    </row>
    <row r="6" spans="1:10" x14ac:dyDescent="0.25">
      <c r="A6" s="5" t="s">
        <v>111</v>
      </c>
      <c r="B6" s="5" t="s">
        <v>112</v>
      </c>
      <c r="C6" s="5" t="s">
        <v>113</v>
      </c>
      <c r="D6" s="7">
        <v>200</v>
      </c>
      <c r="E6" s="5" t="s">
        <v>114</v>
      </c>
      <c r="F6" s="5" t="s">
        <v>115</v>
      </c>
      <c r="G6" s="5"/>
      <c r="H6" s="5" t="s">
        <v>116</v>
      </c>
      <c r="I6" s="6">
        <v>46328</v>
      </c>
      <c r="J6" s="8" t="str">
        <f>IF(COUNTA(A6:I6)=0,"",IF(AND(A6&lt;&gt;"",B6&lt;&gt;"",ISNUMBER(D6),F6&lt;&gt;"",H6&lt;&gt;"",ISNUMBER(I6),COUNTIF(A$6:A$105,A6)=1,OR(AND(C6="Support",E6="Timing"),AND(C6="GL",OR(E6="Proposed",AND(E6="Recorded",G6&lt;&gt;"",COUNTIF('Cash Activity'!A$6:A$105,G6)&gt;0))))),"OK","CHECK"))</f>
        <v>OK</v>
      </c>
    </row>
    <row r="7" spans="1:10" x14ac:dyDescent="0.25">
      <c r="A7" s="5" t="s">
        <v>117</v>
      </c>
      <c r="B7" s="5" t="s">
        <v>118</v>
      </c>
      <c r="C7" s="5" t="s">
        <v>113</v>
      </c>
      <c r="D7" s="7">
        <v>-50</v>
      </c>
      <c r="E7" s="5" t="s">
        <v>114</v>
      </c>
      <c r="F7" s="5" t="s">
        <v>119</v>
      </c>
      <c r="G7" s="5"/>
      <c r="H7" s="5" t="s">
        <v>116</v>
      </c>
      <c r="I7" s="6">
        <v>46329</v>
      </c>
      <c r="J7" s="8" t="str">
        <f>IF(COUNTA(A7:I7)=0,"",IF(AND(A7&lt;&gt;"",B7&lt;&gt;"",ISNUMBER(D7),F7&lt;&gt;"",H7&lt;&gt;"",ISNUMBER(I7),COUNTIF(A$6:A$105,A7)=1,OR(AND(C7="Support",E7="Timing"),AND(C7="GL",OR(E7="Proposed",AND(E7="Recorded",G7&lt;&gt;"",COUNTIF('Cash Activity'!A$6:A$105,G7)&gt;0))))),"OK","CHECK"))</f>
        <v>OK</v>
      </c>
    </row>
    <row r="8" spans="1:10" x14ac:dyDescent="0.25">
      <c r="A8" s="5" t="s">
        <v>120</v>
      </c>
      <c r="B8" s="5" t="s">
        <v>121</v>
      </c>
      <c r="C8" s="5" t="s">
        <v>122</v>
      </c>
      <c r="D8" s="7">
        <v>-5</v>
      </c>
      <c r="E8" s="5" t="s">
        <v>123</v>
      </c>
      <c r="F8" s="5" t="s">
        <v>124</v>
      </c>
      <c r="G8" s="5"/>
      <c r="H8" s="5" t="s">
        <v>116</v>
      </c>
      <c r="I8" s="6">
        <v>46328</v>
      </c>
      <c r="J8" s="8" t="str">
        <f>IF(COUNTA(A8:I8)=0,"",IF(AND(A8&lt;&gt;"",B8&lt;&gt;"",ISNUMBER(D8),F8&lt;&gt;"",H8&lt;&gt;"",ISNUMBER(I8),COUNTIF(A$6:A$105,A8)=1,OR(AND(C8="Support",E8="Timing"),AND(C8="GL",OR(E8="Proposed",AND(E8="Recorded",G8&lt;&gt;"",COUNTIF('Cash Activity'!A$6:A$105,G8)&gt;0))))),"OK","CHECK"))</f>
        <v>OK</v>
      </c>
    </row>
    <row r="9" spans="1:10" x14ac:dyDescent="0.25">
      <c r="A9" s="5"/>
      <c r="B9" s="5"/>
      <c r="C9" s="5"/>
      <c r="D9" s="7"/>
      <c r="E9" s="5"/>
      <c r="F9" s="5"/>
      <c r="G9" s="5"/>
      <c r="H9" s="5"/>
      <c r="I9" s="6"/>
      <c r="J9" s="8" t="str">
        <f>IF(COUNTA(A9:I9)=0,"",IF(AND(A9&lt;&gt;"",B9&lt;&gt;"",ISNUMBER(D9),F9&lt;&gt;"",H9&lt;&gt;"",ISNUMBER(I9),COUNTIF(A$6:A$105,A9)=1,OR(AND(C9="Support",E9="Timing"),AND(C9="GL",OR(E9="Proposed",AND(E9="Recorded",G9&lt;&gt;"",COUNTIF('Cash Activity'!A$6:A$105,G9)&gt;0))))),"OK","CHECK"))</f>
        <v/>
      </c>
    </row>
    <row r="10" spans="1:10" x14ac:dyDescent="0.25">
      <c r="A10" s="5"/>
      <c r="B10" s="5"/>
      <c r="C10" s="5"/>
      <c r="D10" s="7"/>
      <c r="E10" s="5"/>
      <c r="F10" s="5"/>
      <c r="G10" s="5"/>
      <c r="H10" s="5"/>
      <c r="I10" s="6"/>
      <c r="J10" s="8" t="str">
        <f>IF(COUNTA(A10:I10)=0,"",IF(AND(A10&lt;&gt;"",B10&lt;&gt;"",ISNUMBER(D10),F10&lt;&gt;"",H10&lt;&gt;"",ISNUMBER(I10),COUNTIF(A$6:A$105,A10)=1,OR(AND(C10="Support",E10="Timing"),AND(C10="GL",OR(E10="Proposed",AND(E10="Recorded",G10&lt;&gt;"",COUNTIF('Cash Activity'!A$6:A$105,G10)&gt;0))))),"OK","CHECK"))</f>
        <v/>
      </c>
    </row>
    <row r="11" spans="1:10" x14ac:dyDescent="0.25">
      <c r="A11" s="5"/>
      <c r="B11" s="5"/>
      <c r="C11" s="5"/>
      <c r="D11" s="7"/>
      <c r="E11" s="5"/>
      <c r="F11" s="5"/>
      <c r="G11" s="5"/>
      <c r="H11" s="5"/>
      <c r="I11" s="6"/>
      <c r="J11" s="8" t="str">
        <f>IF(COUNTA(A11:I11)=0,"",IF(AND(A11&lt;&gt;"",B11&lt;&gt;"",ISNUMBER(D11),F11&lt;&gt;"",H11&lt;&gt;"",ISNUMBER(I11),COUNTIF(A$6:A$105,A11)=1,OR(AND(C11="Support",E11="Timing"),AND(C11="GL",OR(E11="Proposed",AND(E11="Recorded",G11&lt;&gt;"",COUNTIF('Cash Activity'!A$6:A$105,G11)&gt;0))))),"OK","CHECK"))</f>
        <v/>
      </c>
    </row>
    <row r="12" spans="1:10" x14ac:dyDescent="0.25">
      <c r="A12" s="5"/>
      <c r="B12" s="5"/>
      <c r="C12" s="5"/>
      <c r="D12" s="7"/>
      <c r="E12" s="5"/>
      <c r="F12" s="5"/>
      <c r="G12" s="5"/>
      <c r="H12" s="5"/>
      <c r="I12" s="6"/>
      <c r="J12" s="8" t="str">
        <f>IF(COUNTA(A12:I12)=0,"",IF(AND(A12&lt;&gt;"",B12&lt;&gt;"",ISNUMBER(D12),F12&lt;&gt;"",H12&lt;&gt;"",ISNUMBER(I12),COUNTIF(A$6:A$105,A12)=1,OR(AND(C12="Support",E12="Timing"),AND(C12="GL",OR(E12="Proposed",AND(E12="Recorded",G12&lt;&gt;"",COUNTIF('Cash Activity'!A$6:A$105,G12)&gt;0))))),"OK","CHECK"))</f>
        <v/>
      </c>
    </row>
    <row r="13" spans="1:10" x14ac:dyDescent="0.25">
      <c r="A13" s="5"/>
      <c r="B13" s="5"/>
      <c r="C13" s="5"/>
      <c r="D13" s="7"/>
      <c r="E13" s="5"/>
      <c r="F13" s="5"/>
      <c r="G13" s="5"/>
      <c r="H13" s="5"/>
      <c r="I13" s="6"/>
      <c r="J13" s="8" t="str">
        <f>IF(COUNTA(A13:I13)=0,"",IF(AND(A13&lt;&gt;"",B13&lt;&gt;"",ISNUMBER(D13),F13&lt;&gt;"",H13&lt;&gt;"",ISNUMBER(I13),COUNTIF(A$6:A$105,A13)=1,OR(AND(C13="Support",E13="Timing"),AND(C13="GL",OR(E13="Proposed",AND(E13="Recorded",G13&lt;&gt;"",COUNTIF('Cash Activity'!A$6:A$105,G13)&gt;0))))),"OK","CHECK"))</f>
        <v/>
      </c>
    </row>
    <row r="14" spans="1:10" x14ac:dyDescent="0.25">
      <c r="A14" s="5"/>
      <c r="B14" s="5"/>
      <c r="C14" s="5"/>
      <c r="D14" s="7"/>
      <c r="E14" s="5"/>
      <c r="F14" s="5"/>
      <c r="G14" s="5"/>
      <c r="H14" s="5"/>
      <c r="I14" s="6"/>
      <c r="J14" s="8" t="str">
        <f>IF(COUNTA(A14:I14)=0,"",IF(AND(A14&lt;&gt;"",B14&lt;&gt;"",ISNUMBER(D14),F14&lt;&gt;"",H14&lt;&gt;"",ISNUMBER(I14),COUNTIF(A$6:A$105,A14)=1,OR(AND(C14="Support",E14="Timing"),AND(C14="GL",OR(E14="Proposed",AND(E14="Recorded",G14&lt;&gt;"",COUNTIF('Cash Activity'!A$6:A$105,G14)&gt;0))))),"OK","CHECK"))</f>
        <v/>
      </c>
    </row>
    <row r="15" spans="1:10" x14ac:dyDescent="0.25">
      <c r="A15" s="5"/>
      <c r="B15" s="5"/>
      <c r="C15" s="5"/>
      <c r="D15" s="7"/>
      <c r="E15" s="5"/>
      <c r="F15" s="5"/>
      <c r="G15" s="5"/>
      <c r="H15" s="5"/>
      <c r="I15" s="6"/>
      <c r="J15" s="8" t="str">
        <f>IF(COUNTA(A15:I15)=0,"",IF(AND(A15&lt;&gt;"",B15&lt;&gt;"",ISNUMBER(D15),F15&lt;&gt;"",H15&lt;&gt;"",ISNUMBER(I15),COUNTIF(A$6:A$105,A15)=1,OR(AND(C15="Support",E15="Timing"),AND(C15="GL",OR(E15="Proposed",AND(E15="Recorded",G15&lt;&gt;"",COUNTIF('Cash Activity'!A$6:A$105,G15)&gt;0))))),"OK","CHECK"))</f>
        <v/>
      </c>
    </row>
    <row r="16" spans="1:10" x14ac:dyDescent="0.25">
      <c r="A16" s="5"/>
      <c r="B16" s="5"/>
      <c r="C16" s="5"/>
      <c r="D16" s="7"/>
      <c r="E16" s="5"/>
      <c r="F16" s="5"/>
      <c r="G16" s="5"/>
      <c r="H16" s="5"/>
      <c r="I16" s="6"/>
      <c r="J16" s="8" t="str">
        <f>IF(COUNTA(A16:I16)=0,"",IF(AND(A16&lt;&gt;"",B16&lt;&gt;"",ISNUMBER(D16),F16&lt;&gt;"",H16&lt;&gt;"",ISNUMBER(I16),COUNTIF(A$6:A$105,A16)=1,OR(AND(C16="Support",E16="Timing"),AND(C16="GL",OR(E16="Proposed",AND(E16="Recorded",G16&lt;&gt;"",COUNTIF('Cash Activity'!A$6:A$105,G16)&gt;0))))),"OK","CHECK"))</f>
        <v/>
      </c>
    </row>
    <row r="17" spans="1:10" x14ac:dyDescent="0.25">
      <c r="A17" s="5"/>
      <c r="B17" s="5"/>
      <c r="C17" s="5"/>
      <c r="D17" s="7"/>
      <c r="E17" s="5"/>
      <c r="F17" s="5"/>
      <c r="G17" s="5"/>
      <c r="H17" s="5"/>
      <c r="I17" s="6"/>
      <c r="J17" s="8" t="str">
        <f>IF(COUNTA(A17:I17)=0,"",IF(AND(A17&lt;&gt;"",B17&lt;&gt;"",ISNUMBER(D17),F17&lt;&gt;"",H17&lt;&gt;"",ISNUMBER(I17),COUNTIF(A$6:A$105,A17)=1,OR(AND(C17="Support",E17="Timing"),AND(C17="GL",OR(E17="Proposed",AND(E17="Recorded",G17&lt;&gt;"",COUNTIF('Cash Activity'!A$6:A$105,G17)&gt;0))))),"OK","CHECK"))</f>
        <v/>
      </c>
    </row>
    <row r="18" spans="1:10" x14ac:dyDescent="0.25">
      <c r="A18" s="5"/>
      <c r="B18" s="5"/>
      <c r="C18" s="5"/>
      <c r="D18" s="7"/>
      <c r="E18" s="5"/>
      <c r="F18" s="5"/>
      <c r="G18" s="5"/>
      <c r="H18" s="5"/>
      <c r="I18" s="6"/>
      <c r="J18" s="8" t="str">
        <f>IF(COUNTA(A18:I18)=0,"",IF(AND(A18&lt;&gt;"",B18&lt;&gt;"",ISNUMBER(D18),F18&lt;&gt;"",H18&lt;&gt;"",ISNUMBER(I18),COUNTIF(A$6:A$105,A18)=1,OR(AND(C18="Support",E18="Timing"),AND(C18="GL",OR(E18="Proposed",AND(E18="Recorded",G18&lt;&gt;"",COUNTIF('Cash Activity'!A$6:A$105,G18)&gt;0))))),"OK","CHECK"))</f>
        <v/>
      </c>
    </row>
    <row r="19" spans="1:10" x14ac:dyDescent="0.25">
      <c r="A19" s="5"/>
      <c r="B19" s="5"/>
      <c r="C19" s="5"/>
      <c r="D19" s="7"/>
      <c r="E19" s="5"/>
      <c r="F19" s="5"/>
      <c r="G19" s="5"/>
      <c r="H19" s="5"/>
      <c r="I19" s="6"/>
      <c r="J19" s="8" t="str">
        <f>IF(COUNTA(A19:I19)=0,"",IF(AND(A19&lt;&gt;"",B19&lt;&gt;"",ISNUMBER(D19),F19&lt;&gt;"",H19&lt;&gt;"",ISNUMBER(I19),COUNTIF(A$6:A$105,A19)=1,OR(AND(C19="Support",E19="Timing"),AND(C19="GL",OR(E19="Proposed",AND(E19="Recorded",G19&lt;&gt;"",COUNTIF('Cash Activity'!A$6:A$105,G19)&gt;0))))),"OK","CHECK"))</f>
        <v/>
      </c>
    </row>
    <row r="20" spans="1:10" x14ac:dyDescent="0.25">
      <c r="A20" s="5"/>
      <c r="B20" s="5"/>
      <c r="C20" s="5"/>
      <c r="D20" s="7"/>
      <c r="E20" s="5"/>
      <c r="F20" s="5"/>
      <c r="G20" s="5"/>
      <c r="H20" s="5"/>
      <c r="I20" s="6"/>
      <c r="J20" s="8" t="str">
        <f>IF(COUNTA(A20:I20)=0,"",IF(AND(A20&lt;&gt;"",B20&lt;&gt;"",ISNUMBER(D20),F20&lt;&gt;"",H20&lt;&gt;"",ISNUMBER(I20),COUNTIF(A$6:A$105,A20)=1,OR(AND(C20="Support",E20="Timing"),AND(C20="GL",OR(E20="Proposed",AND(E20="Recorded",G20&lt;&gt;"",COUNTIF('Cash Activity'!A$6:A$105,G20)&gt;0))))),"OK","CHECK"))</f>
        <v/>
      </c>
    </row>
    <row r="21" spans="1:10" x14ac:dyDescent="0.25">
      <c r="A21" s="5"/>
      <c r="B21" s="5"/>
      <c r="C21" s="5"/>
      <c r="D21" s="7"/>
      <c r="E21" s="5"/>
      <c r="F21" s="5"/>
      <c r="G21" s="5"/>
      <c r="H21" s="5"/>
      <c r="I21" s="6"/>
      <c r="J21" s="8" t="str">
        <f>IF(COUNTA(A21:I21)=0,"",IF(AND(A21&lt;&gt;"",B21&lt;&gt;"",ISNUMBER(D21),F21&lt;&gt;"",H21&lt;&gt;"",ISNUMBER(I21),COUNTIF(A$6:A$105,A21)=1,OR(AND(C21="Support",E21="Timing"),AND(C21="GL",OR(E21="Proposed",AND(E21="Recorded",G21&lt;&gt;"",COUNTIF('Cash Activity'!A$6:A$105,G21)&gt;0))))),"OK","CHECK"))</f>
        <v/>
      </c>
    </row>
    <row r="22" spans="1:10" x14ac:dyDescent="0.25">
      <c r="A22" s="5"/>
      <c r="B22" s="5"/>
      <c r="C22" s="5"/>
      <c r="D22" s="7"/>
      <c r="E22" s="5"/>
      <c r="F22" s="5"/>
      <c r="G22" s="5"/>
      <c r="H22" s="5"/>
      <c r="I22" s="6"/>
      <c r="J22" s="8" t="str">
        <f>IF(COUNTA(A22:I22)=0,"",IF(AND(A22&lt;&gt;"",B22&lt;&gt;"",ISNUMBER(D22),F22&lt;&gt;"",H22&lt;&gt;"",ISNUMBER(I22),COUNTIF(A$6:A$105,A22)=1,OR(AND(C22="Support",E22="Timing"),AND(C22="GL",OR(E22="Proposed",AND(E22="Recorded",G22&lt;&gt;"",COUNTIF('Cash Activity'!A$6:A$105,G22)&gt;0))))),"OK","CHECK"))</f>
        <v/>
      </c>
    </row>
    <row r="23" spans="1:10" x14ac:dyDescent="0.25">
      <c r="A23" s="5"/>
      <c r="B23" s="5"/>
      <c r="C23" s="5"/>
      <c r="D23" s="7"/>
      <c r="E23" s="5"/>
      <c r="F23" s="5"/>
      <c r="G23" s="5"/>
      <c r="H23" s="5"/>
      <c r="I23" s="6"/>
      <c r="J23" s="8" t="str">
        <f>IF(COUNTA(A23:I23)=0,"",IF(AND(A23&lt;&gt;"",B23&lt;&gt;"",ISNUMBER(D23),F23&lt;&gt;"",H23&lt;&gt;"",ISNUMBER(I23),COUNTIF(A$6:A$105,A23)=1,OR(AND(C23="Support",E23="Timing"),AND(C23="GL",OR(E23="Proposed",AND(E23="Recorded",G23&lt;&gt;"",COUNTIF('Cash Activity'!A$6:A$105,G23)&gt;0))))),"OK","CHECK"))</f>
        <v/>
      </c>
    </row>
    <row r="24" spans="1:10" x14ac:dyDescent="0.25">
      <c r="A24" s="5"/>
      <c r="B24" s="5"/>
      <c r="C24" s="5"/>
      <c r="D24" s="7"/>
      <c r="E24" s="5"/>
      <c r="F24" s="5"/>
      <c r="G24" s="5"/>
      <c r="H24" s="5"/>
      <c r="I24" s="6"/>
      <c r="J24" s="8" t="str">
        <f>IF(COUNTA(A24:I24)=0,"",IF(AND(A24&lt;&gt;"",B24&lt;&gt;"",ISNUMBER(D24),F24&lt;&gt;"",H24&lt;&gt;"",ISNUMBER(I24),COUNTIF(A$6:A$105,A24)=1,OR(AND(C24="Support",E24="Timing"),AND(C24="GL",OR(E24="Proposed",AND(E24="Recorded",G24&lt;&gt;"",COUNTIF('Cash Activity'!A$6:A$105,G24)&gt;0))))),"OK","CHECK"))</f>
        <v/>
      </c>
    </row>
    <row r="25" spans="1:10" x14ac:dyDescent="0.25">
      <c r="A25" s="5"/>
      <c r="B25" s="5"/>
      <c r="C25" s="5"/>
      <c r="D25" s="7"/>
      <c r="E25" s="5"/>
      <c r="F25" s="5"/>
      <c r="G25" s="5"/>
      <c r="H25" s="5"/>
      <c r="I25" s="6"/>
      <c r="J25" s="8" t="str">
        <f>IF(COUNTA(A25:I25)=0,"",IF(AND(A25&lt;&gt;"",B25&lt;&gt;"",ISNUMBER(D25),F25&lt;&gt;"",H25&lt;&gt;"",ISNUMBER(I25),COUNTIF(A$6:A$105,A25)=1,OR(AND(C25="Support",E25="Timing"),AND(C25="GL",OR(E25="Proposed",AND(E25="Recorded",G25&lt;&gt;"",COUNTIF('Cash Activity'!A$6:A$105,G25)&gt;0))))),"OK","CHECK"))</f>
        <v/>
      </c>
    </row>
    <row r="26" spans="1:10" x14ac:dyDescent="0.25">
      <c r="A26" s="5"/>
      <c r="B26" s="5"/>
      <c r="C26" s="5"/>
      <c r="D26" s="7"/>
      <c r="E26" s="5"/>
      <c r="F26" s="5"/>
      <c r="G26" s="5"/>
      <c r="H26" s="5"/>
      <c r="I26" s="6"/>
      <c r="J26" s="8" t="str">
        <f>IF(COUNTA(A26:I26)=0,"",IF(AND(A26&lt;&gt;"",B26&lt;&gt;"",ISNUMBER(D26),F26&lt;&gt;"",H26&lt;&gt;"",ISNUMBER(I26),COUNTIF(A$6:A$105,A26)=1,OR(AND(C26="Support",E26="Timing"),AND(C26="GL",OR(E26="Proposed",AND(E26="Recorded",G26&lt;&gt;"",COUNTIF('Cash Activity'!A$6:A$105,G26)&gt;0))))),"OK","CHECK"))</f>
        <v/>
      </c>
    </row>
    <row r="27" spans="1:10" x14ac:dyDescent="0.25">
      <c r="A27" s="5"/>
      <c r="B27" s="5"/>
      <c r="C27" s="5"/>
      <c r="D27" s="7"/>
      <c r="E27" s="5"/>
      <c r="F27" s="5"/>
      <c r="G27" s="5"/>
      <c r="H27" s="5"/>
      <c r="I27" s="6"/>
      <c r="J27" s="8" t="str">
        <f>IF(COUNTA(A27:I27)=0,"",IF(AND(A27&lt;&gt;"",B27&lt;&gt;"",ISNUMBER(D27),F27&lt;&gt;"",H27&lt;&gt;"",ISNUMBER(I27),COUNTIF(A$6:A$105,A27)=1,OR(AND(C27="Support",E27="Timing"),AND(C27="GL",OR(E27="Proposed",AND(E27="Recorded",G27&lt;&gt;"",COUNTIF('Cash Activity'!A$6:A$105,G27)&gt;0))))),"OK","CHECK"))</f>
        <v/>
      </c>
    </row>
    <row r="28" spans="1:10" x14ac:dyDescent="0.25">
      <c r="A28" s="5"/>
      <c r="B28" s="5"/>
      <c r="C28" s="5"/>
      <c r="D28" s="7"/>
      <c r="E28" s="5"/>
      <c r="F28" s="5"/>
      <c r="G28" s="5"/>
      <c r="H28" s="5"/>
      <c r="I28" s="6"/>
      <c r="J28" s="8" t="str">
        <f>IF(COUNTA(A28:I28)=0,"",IF(AND(A28&lt;&gt;"",B28&lt;&gt;"",ISNUMBER(D28),F28&lt;&gt;"",H28&lt;&gt;"",ISNUMBER(I28),COUNTIF(A$6:A$105,A28)=1,OR(AND(C28="Support",E28="Timing"),AND(C28="GL",OR(E28="Proposed",AND(E28="Recorded",G28&lt;&gt;"",COUNTIF('Cash Activity'!A$6:A$105,G28)&gt;0))))),"OK","CHECK"))</f>
        <v/>
      </c>
    </row>
    <row r="29" spans="1:10" x14ac:dyDescent="0.25">
      <c r="A29" s="5"/>
      <c r="B29" s="5"/>
      <c r="C29" s="5"/>
      <c r="D29" s="7"/>
      <c r="E29" s="5"/>
      <c r="F29" s="5"/>
      <c r="G29" s="5"/>
      <c r="H29" s="5"/>
      <c r="I29" s="6"/>
      <c r="J29" s="8" t="str">
        <f>IF(COUNTA(A29:I29)=0,"",IF(AND(A29&lt;&gt;"",B29&lt;&gt;"",ISNUMBER(D29),F29&lt;&gt;"",H29&lt;&gt;"",ISNUMBER(I29),COUNTIF(A$6:A$105,A29)=1,OR(AND(C29="Support",E29="Timing"),AND(C29="GL",OR(E29="Proposed",AND(E29="Recorded",G29&lt;&gt;"",COUNTIF('Cash Activity'!A$6:A$105,G29)&gt;0))))),"OK","CHECK"))</f>
        <v/>
      </c>
    </row>
    <row r="30" spans="1:10" x14ac:dyDescent="0.25">
      <c r="A30" s="5"/>
      <c r="B30" s="5"/>
      <c r="C30" s="5"/>
      <c r="D30" s="7"/>
      <c r="E30" s="5"/>
      <c r="F30" s="5"/>
      <c r="G30" s="5"/>
      <c r="H30" s="5"/>
      <c r="I30" s="6"/>
      <c r="J30" s="8" t="str">
        <f>IF(COUNTA(A30:I30)=0,"",IF(AND(A30&lt;&gt;"",B30&lt;&gt;"",ISNUMBER(D30),F30&lt;&gt;"",H30&lt;&gt;"",ISNUMBER(I30),COUNTIF(A$6:A$105,A30)=1,OR(AND(C30="Support",E30="Timing"),AND(C30="GL",OR(E30="Proposed",AND(E30="Recorded",G30&lt;&gt;"",COUNTIF('Cash Activity'!A$6:A$105,G30)&gt;0))))),"OK","CHECK"))</f>
        <v/>
      </c>
    </row>
    <row r="31" spans="1:10" x14ac:dyDescent="0.25">
      <c r="A31" s="5"/>
      <c r="B31" s="5"/>
      <c r="C31" s="5"/>
      <c r="D31" s="7"/>
      <c r="E31" s="5"/>
      <c r="F31" s="5"/>
      <c r="G31" s="5"/>
      <c r="H31" s="5"/>
      <c r="I31" s="6"/>
      <c r="J31" s="8" t="str">
        <f>IF(COUNTA(A31:I31)=0,"",IF(AND(A31&lt;&gt;"",B31&lt;&gt;"",ISNUMBER(D31),F31&lt;&gt;"",H31&lt;&gt;"",ISNUMBER(I31),COUNTIF(A$6:A$105,A31)=1,OR(AND(C31="Support",E31="Timing"),AND(C31="GL",OR(E31="Proposed",AND(E31="Recorded",G31&lt;&gt;"",COUNTIF('Cash Activity'!A$6:A$105,G31)&gt;0))))),"OK","CHECK"))</f>
        <v/>
      </c>
    </row>
    <row r="32" spans="1:10" x14ac:dyDescent="0.25">
      <c r="A32" s="5"/>
      <c r="B32" s="5"/>
      <c r="C32" s="5"/>
      <c r="D32" s="7"/>
      <c r="E32" s="5"/>
      <c r="F32" s="5"/>
      <c r="G32" s="5"/>
      <c r="H32" s="5"/>
      <c r="I32" s="6"/>
      <c r="J32" s="8" t="str">
        <f>IF(COUNTA(A32:I32)=0,"",IF(AND(A32&lt;&gt;"",B32&lt;&gt;"",ISNUMBER(D32),F32&lt;&gt;"",H32&lt;&gt;"",ISNUMBER(I32),COUNTIF(A$6:A$105,A32)=1,OR(AND(C32="Support",E32="Timing"),AND(C32="GL",OR(E32="Proposed",AND(E32="Recorded",G32&lt;&gt;"",COUNTIF('Cash Activity'!A$6:A$105,G32)&gt;0))))),"OK","CHECK"))</f>
        <v/>
      </c>
    </row>
    <row r="33" spans="1:10" x14ac:dyDescent="0.25">
      <c r="A33" s="5"/>
      <c r="B33" s="5"/>
      <c r="C33" s="5"/>
      <c r="D33" s="7"/>
      <c r="E33" s="5"/>
      <c r="F33" s="5"/>
      <c r="G33" s="5"/>
      <c r="H33" s="5"/>
      <c r="I33" s="6"/>
      <c r="J33" s="8" t="str">
        <f>IF(COUNTA(A33:I33)=0,"",IF(AND(A33&lt;&gt;"",B33&lt;&gt;"",ISNUMBER(D33),F33&lt;&gt;"",H33&lt;&gt;"",ISNUMBER(I33),COUNTIF(A$6:A$105,A33)=1,OR(AND(C33="Support",E33="Timing"),AND(C33="GL",OR(E33="Proposed",AND(E33="Recorded",G33&lt;&gt;"",COUNTIF('Cash Activity'!A$6:A$105,G33)&gt;0))))),"OK","CHECK"))</f>
        <v/>
      </c>
    </row>
    <row r="34" spans="1:10" x14ac:dyDescent="0.25">
      <c r="A34" s="5"/>
      <c r="B34" s="5"/>
      <c r="C34" s="5"/>
      <c r="D34" s="7"/>
      <c r="E34" s="5"/>
      <c r="F34" s="5"/>
      <c r="G34" s="5"/>
      <c r="H34" s="5"/>
      <c r="I34" s="6"/>
      <c r="J34" s="8" t="str">
        <f>IF(COUNTA(A34:I34)=0,"",IF(AND(A34&lt;&gt;"",B34&lt;&gt;"",ISNUMBER(D34),F34&lt;&gt;"",H34&lt;&gt;"",ISNUMBER(I34),COUNTIF(A$6:A$105,A34)=1,OR(AND(C34="Support",E34="Timing"),AND(C34="GL",OR(E34="Proposed",AND(E34="Recorded",G34&lt;&gt;"",COUNTIF('Cash Activity'!A$6:A$105,G34)&gt;0))))),"OK","CHECK"))</f>
        <v/>
      </c>
    </row>
    <row r="35" spans="1:10" x14ac:dyDescent="0.25">
      <c r="A35" s="5"/>
      <c r="B35" s="5"/>
      <c r="C35" s="5"/>
      <c r="D35" s="7"/>
      <c r="E35" s="5"/>
      <c r="F35" s="5"/>
      <c r="G35" s="5"/>
      <c r="H35" s="5"/>
      <c r="I35" s="6"/>
      <c r="J35" s="8" t="str">
        <f>IF(COUNTA(A35:I35)=0,"",IF(AND(A35&lt;&gt;"",B35&lt;&gt;"",ISNUMBER(D35),F35&lt;&gt;"",H35&lt;&gt;"",ISNUMBER(I35),COUNTIF(A$6:A$105,A35)=1,OR(AND(C35="Support",E35="Timing"),AND(C35="GL",OR(E35="Proposed",AND(E35="Recorded",G35&lt;&gt;"",COUNTIF('Cash Activity'!A$6:A$105,G35)&gt;0))))),"OK","CHECK"))</f>
        <v/>
      </c>
    </row>
    <row r="36" spans="1:10" x14ac:dyDescent="0.25">
      <c r="A36" s="5"/>
      <c r="B36" s="5"/>
      <c r="C36" s="5"/>
      <c r="D36" s="7"/>
      <c r="E36" s="5"/>
      <c r="F36" s="5"/>
      <c r="G36" s="5"/>
      <c r="H36" s="5"/>
      <c r="I36" s="6"/>
      <c r="J36" s="8" t="str">
        <f>IF(COUNTA(A36:I36)=0,"",IF(AND(A36&lt;&gt;"",B36&lt;&gt;"",ISNUMBER(D36),F36&lt;&gt;"",H36&lt;&gt;"",ISNUMBER(I36),COUNTIF(A$6:A$105,A36)=1,OR(AND(C36="Support",E36="Timing"),AND(C36="GL",OR(E36="Proposed",AND(E36="Recorded",G36&lt;&gt;"",COUNTIF('Cash Activity'!A$6:A$105,G36)&gt;0))))),"OK","CHECK"))</f>
        <v/>
      </c>
    </row>
    <row r="37" spans="1:10" x14ac:dyDescent="0.25">
      <c r="A37" s="5"/>
      <c r="B37" s="5"/>
      <c r="C37" s="5"/>
      <c r="D37" s="7"/>
      <c r="E37" s="5"/>
      <c r="F37" s="5"/>
      <c r="G37" s="5"/>
      <c r="H37" s="5"/>
      <c r="I37" s="6"/>
      <c r="J37" s="8" t="str">
        <f>IF(COUNTA(A37:I37)=0,"",IF(AND(A37&lt;&gt;"",B37&lt;&gt;"",ISNUMBER(D37),F37&lt;&gt;"",H37&lt;&gt;"",ISNUMBER(I37),COUNTIF(A$6:A$105,A37)=1,OR(AND(C37="Support",E37="Timing"),AND(C37="GL",OR(E37="Proposed",AND(E37="Recorded",G37&lt;&gt;"",COUNTIF('Cash Activity'!A$6:A$105,G37)&gt;0))))),"OK","CHECK"))</f>
        <v/>
      </c>
    </row>
    <row r="38" spans="1:10" x14ac:dyDescent="0.25">
      <c r="A38" s="5"/>
      <c r="B38" s="5"/>
      <c r="C38" s="5"/>
      <c r="D38" s="7"/>
      <c r="E38" s="5"/>
      <c r="F38" s="5"/>
      <c r="G38" s="5"/>
      <c r="H38" s="5"/>
      <c r="I38" s="6"/>
      <c r="J38" s="8" t="str">
        <f>IF(COUNTA(A38:I38)=0,"",IF(AND(A38&lt;&gt;"",B38&lt;&gt;"",ISNUMBER(D38),F38&lt;&gt;"",H38&lt;&gt;"",ISNUMBER(I38),COUNTIF(A$6:A$105,A38)=1,OR(AND(C38="Support",E38="Timing"),AND(C38="GL",OR(E38="Proposed",AND(E38="Recorded",G38&lt;&gt;"",COUNTIF('Cash Activity'!A$6:A$105,G38)&gt;0))))),"OK","CHECK"))</f>
        <v/>
      </c>
    </row>
    <row r="39" spans="1:10" x14ac:dyDescent="0.25">
      <c r="A39" s="5"/>
      <c r="B39" s="5"/>
      <c r="C39" s="5"/>
      <c r="D39" s="7"/>
      <c r="E39" s="5"/>
      <c r="F39" s="5"/>
      <c r="G39" s="5"/>
      <c r="H39" s="5"/>
      <c r="I39" s="6"/>
      <c r="J39" s="8" t="str">
        <f>IF(COUNTA(A39:I39)=0,"",IF(AND(A39&lt;&gt;"",B39&lt;&gt;"",ISNUMBER(D39),F39&lt;&gt;"",H39&lt;&gt;"",ISNUMBER(I39),COUNTIF(A$6:A$105,A39)=1,OR(AND(C39="Support",E39="Timing"),AND(C39="GL",OR(E39="Proposed",AND(E39="Recorded",G39&lt;&gt;"",COUNTIF('Cash Activity'!A$6:A$105,G39)&gt;0))))),"OK","CHECK"))</f>
        <v/>
      </c>
    </row>
    <row r="40" spans="1:10" x14ac:dyDescent="0.25">
      <c r="A40" s="5"/>
      <c r="B40" s="5"/>
      <c r="C40" s="5"/>
      <c r="D40" s="7"/>
      <c r="E40" s="5"/>
      <c r="F40" s="5"/>
      <c r="G40" s="5"/>
      <c r="H40" s="5"/>
      <c r="I40" s="6"/>
      <c r="J40" s="8" t="str">
        <f>IF(COUNTA(A40:I40)=0,"",IF(AND(A40&lt;&gt;"",B40&lt;&gt;"",ISNUMBER(D40),F40&lt;&gt;"",H40&lt;&gt;"",ISNUMBER(I40),COUNTIF(A$6:A$105,A40)=1,OR(AND(C40="Support",E40="Timing"),AND(C40="GL",OR(E40="Proposed",AND(E40="Recorded",G40&lt;&gt;"",COUNTIF('Cash Activity'!A$6:A$105,G40)&gt;0))))),"OK","CHECK"))</f>
        <v/>
      </c>
    </row>
    <row r="41" spans="1:10" x14ac:dyDescent="0.25">
      <c r="A41" s="5"/>
      <c r="B41" s="5"/>
      <c r="C41" s="5"/>
      <c r="D41" s="7"/>
      <c r="E41" s="5"/>
      <c r="F41" s="5"/>
      <c r="G41" s="5"/>
      <c r="H41" s="5"/>
      <c r="I41" s="6"/>
      <c r="J41" s="8" t="str">
        <f>IF(COUNTA(A41:I41)=0,"",IF(AND(A41&lt;&gt;"",B41&lt;&gt;"",ISNUMBER(D41),F41&lt;&gt;"",H41&lt;&gt;"",ISNUMBER(I41),COUNTIF(A$6:A$105,A41)=1,OR(AND(C41="Support",E41="Timing"),AND(C41="GL",OR(E41="Proposed",AND(E41="Recorded",G41&lt;&gt;"",COUNTIF('Cash Activity'!A$6:A$105,G41)&gt;0))))),"OK","CHECK"))</f>
        <v/>
      </c>
    </row>
    <row r="42" spans="1:10" x14ac:dyDescent="0.25">
      <c r="A42" s="5"/>
      <c r="B42" s="5"/>
      <c r="C42" s="5"/>
      <c r="D42" s="7"/>
      <c r="E42" s="5"/>
      <c r="F42" s="5"/>
      <c r="G42" s="5"/>
      <c r="H42" s="5"/>
      <c r="I42" s="6"/>
      <c r="J42" s="8" t="str">
        <f>IF(COUNTA(A42:I42)=0,"",IF(AND(A42&lt;&gt;"",B42&lt;&gt;"",ISNUMBER(D42),F42&lt;&gt;"",H42&lt;&gt;"",ISNUMBER(I42),COUNTIF(A$6:A$105,A42)=1,OR(AND(C42="Support",E42="Timing"),AND(C42="GL",OR(E42="Proposed",AND(E42="Recorded",G42&lt;&gt;"",COUNTIF('Cash Activity'!A$6:A$105,G42)&gt;0))))),"OK","CHECK"))</f>
        <v/>
      </c>
    </row>
    <row r="43" spans="1:10" x14ac:dyDescent="0.25">
      <c r="A43" s="5"/>
      <c r="B43" s="5"/>
      <c r="C43" s="5"/>
      <c r="D43" s="7"/>
      <c r="E43" s="5"/>
      <c r="F43" s="5"/>
      <c r="G43" s="5"/>
      <c r="H43" s="5"/>
      <c r="I43" s="6"/>
      <c r="J43" s="8" t="str">
        <f>IF(COUNTA(A43:I43)=0,"",IF(AND(A43&lt;&gt;"",B43&lt;&gt;"",ISNUMBER(D43),F43&lt;&gt;"",H43&lt;&gt;"",ISNUMBER(I43),COUNTIF(A$6:A$105,A43)=1,OR(AND(C43="Support",E43="Timing"),AND(C43="GL",OR(E43="Proposed",AND(E43="Recorded",G43&lt;&gt;"",COUNTIF('Cash Activity'!A$6:A$105,G43)&gt;0))))),"OK","CHECK"))</f>
        <v/>
      </c>
    </row>
    <row r="44" spans="1:10" x14ac:dyDescent="0.25">
      <c r="A44" s="5"/>
      <c r="B44" s="5"/>
      <c r="C44" s="5"/>
      <c r="D44" s="7"/>
      <c r="E44" s="5"/>
      <c r="F44" s="5"/>
      <c r="G44" s="5"/>
      <c r="H44" s="5"/>
      <c r="I44" s="6"/>
      <c r="J44" s="8" t="str">
        <f>IF(COUNTA(A44:I44)=0,"",IF(AND(A44&lt;&gt;"",B44&lt;&gt;"",ISNUMBER(D44),F44&lt;&gt;"",H44&lt;&gt;"",ISNUMBER(I44),COUNTIF(A$6:A$105,A44)=1,OR(AND(C44="Support",E44="Timing"),AND(C44="GL",OR(E44="Proposed",AND(E44="Recorded",G44&lt;&gt;"",COUNTIF('Cash Activity'!A$6:A$105,G44)&gt;0))))),"OK","CHECK"))</f>
        <v/>
      </c>
    </row>
    <row r="45" spans="1:10" x14ac:dyDescent="0.25">
      <c r="A45" s="5"/>
      <c r="B45" s="5"/>
      <c r="C45" s="5"/>
      <c r="D45" s="7"/>
      <c r="E45" s="5"/>
      <c r="F45" s="5"/>
      <c r="G45" s="5"/>
      <c r="H45" s="5"/>
      <c r="I45" s="6"/>
      <c r="J45" s="8" t="str">
        <f>IF(COUNTA(A45:I45)=0,"",IF(AND(A45&lt;&gt;"",B45&lt;&gt;"",ISNUMBER(D45),F45&lt;&gt;"",H45&lt;&gt;"",ISNUMBER(I45),COUNTIF(A$6:A$105,A45)=1,OR(AND(C45="Support",E45="Timing"),AND(C45="GL",OR(E45="Proposed",AND(E45="Recorded",G45&lt;&gt;"",COUNTIF('Cash Activity'!A$6:A$105,G45)&gt;0))))),"OK","CHECK"))</f>
        <v/>
      </c>
    </row>
    <row r="46" spans="1:10" x14ac:dyDescent="0.25">
      <c r="A46" s="5"/>
      <c r="B46" s="5"/>
      <c r="C46" s="5"/>
      <c r="D46" s="7"/>
      <c r="E46" s="5"/>
      <c r="F46" s="5"/>
      <c r="G46" s="5"/>
      <c r="H46" s="5"/>
      <c r="I46" s="6"/>
      <c r="J46" s="8" t="str">
        <f>IF(COUNTA(A46:I46)=0,"",IF(AND(A46&lt;&gt;"",B46&lt;&gt;"",ISNUMBER(D46),F46&lt;&gt;"",H46&lt;&gt;"",ISNUMBER(I46),COUNTIF(A$6:A$105,A46)=1,OR(AND(C46="Support",E46="Timing"),AND(C46="GL",OR(E46="Proposed",AND(E46="Recorded",G46&lt;&gt;"",COUNTIF('Cash Activity'!A$6:A$105,G46)&gt;0))))),"OK","CHECK"))</f>
        <v/>
      </c>
    </row>
    <row r="47" spans="1:10" x14ac:dyDescent="0.25">
      <c r="A47" s="5"/>
      <c r="B47" s="5"/>
      <c r="C47" s="5"/>
      <c r="D47" s="7"/>
      <c r="E47" s="5"/>
      <c r="F47" s="5"/>
      <c r="G47" s="5"/>
      <c r="H47" s="5"/>
      <c r="I47" s="6"/>
      <c r="J47" s="8" t="str">
        <f>IF(COUNTA(A47:I47)=0,"",IF(AND(A47&lt;&gt;"",B47&lt;&gt;"",ISNUMBER(D47),F47&lt;&gt;"",H47&lt;&gt;"",ISNUMBER(I47),COUNTIF(A$6:A$105,A47)=1,OR(AND(C47="Support",E47="Timing"),AND(C47="GL",OR(E47="Proposed",AND(E47="Recorded",G47&lt;&gt;"",COUNTIF('Cash Activity'!A$6:A$105,G47)&gt;0))))),"OK","CHECK"))</f>
        <v/>
      </c>
    </row>
    <row r="48" spans="1:10" x14ac:dyDescent="0.25">
      <c r="A48" s="5"/>
      <c r="B48" s="5"/>
      <c r="C48" s="5"/>
      <c r="D48" s="7"/>
      <c r="E48" s="5"/>
      <c r="F48" s="5"/>
      <c r="G48" s="5"/>
      <c r="H48" s="5"/>
      <c r="I48" s="6"/>
      <c r="J48" s="8" t="str">
        <f>IF(COUNTA(A48:I48)=0,"",IF(AND(A48&lt;&gt;"",B48&lt;&gt;"",ISNUMBER(D48),F48&lt;&gt;"",H48&lt;&gt;"",ISNUMBER(I48),COUNTIF(A$6:A$105,A48)=1,OR(AND(C48="Support",E48="Timing"),AND(C48="GL",OR(E48="Proposed",AND(E48="Recorded",G48&lt;&gt;"",COUNTIF('Cash Activity'!A$6:A$105,G48)&gt;0))))),"OK","CHECK"))</f>
        <v/>
      </c>
    </row>
    <row r="49" spans="1:10" x14ac:dyDescent="0.25">
      <c r="A49" s="5"/>
      <c r="B49" s="5"/>
      <c r="C49" s="5"/>
      <c r="D49" s="7"/>
      <c r="E49" s="5"/>
      <c r="F49" s="5"/>
      <c r="G49" s="5"/>
      <c r="H49" s="5"/>
      <c r="I49" s="6"/>
      <c r="J49" s="8" t="str">
        <f>IF(COUNTA(A49:I49)=0,"",IF(AND(A49&lt;&gt;"",B49&lt;&gt;"",ISNUMBER(D49),F49&lt;&gt;"",H49&lt;&gt;"",ISNUMBER(I49),COUNTIF(A$6:A$105,A49)=1,OR(AND(C49="Support",E49="Timing"),AND(C49="GL",OR(E49="Proposed",AND(E49="Recorded",G49&lt;&gt;"",COUNTIF('Cash Activity'!A$6:A$105,G49)&gt;0))))),"OK","CHECK"))</f>
        <v/>
      </c>
    </row>
    <row r="50" spans="1:10" x14ac:dyDescent="0.25">
      <c r="A50" s="5"/>
      <c r="B50" s="5"/>
      <c r="C50" s="5"/>
      <c r="D50" s="7"/>
      <c r="E50" s="5"/>
      <c r="F50" s="5"/>
      <c r="G50" s="5"/>
      <c r="H50" s="5"/>
      <c r="I50" s="6"/>
      <c r="J50" s="8" t="str">
        <f>IF(COUNTA(A50:I50)=0,"",IF(AND(A50&lt;&gt;"",B50&lt;&gt;"",ISNUMBER(D50),F50&lt;&gt;"",H50&lt;&gt;"",ISNUMBER(I50),COUNTIF(A$6:A$105,A50)=1,OR(AND(C50="Support",E50="Timing"),AND(C50="GL",OR(E50="Proposed",AND(E50="Recorded",G50&lt;&gt;"",COUNTIF('Cash Activity'!A$6:A$105,G50)&gt;0))))),"OK","CHECK"))</f>
        <v/>
      </c>
    </row>
    <row r="51" spans="1:10" x14ac:dyDescent="0.25">
      <c r="A51" s="5"/>
      <c r="B51" s="5"/>
      <c r="C51" s="5"/>
      <c r="D51" s="7"/>
      <c r="E51" s="5"/>
      <c r="F51" s="5"/>
      <c r="G51" s="5"/>
      <c r="H51" s="5"/>
      <c r="I51" s="6"/>
      <c r="J51" s="8" t="str">
        <f>IF(COUNTA(A51:I51)=0,"",IF(AND(A51&lt;&gt;"",B51&lt;&gt;"",ISNUMBER(D51),F51&lt;&gt;"",H51&lt;&gt;"",ISNUMBER(I51),COUNTIF(A$6:A$105,A51)=1,OR(AND(C51="Support",E51="Timing"),AND(C51="GL",OR(E51="Proposed",AND(E51="Recorded",G51&lt;&gt;"",COUNTIF('Cash Activity'!A$6:A$105,G51)&gt;0))))),"OK","CHECK"))</f>
        <v/>
      </c>
    </row>
    <row r="52" spans="1:10" x14ac:dyDescent="0.25">
      <c r="A52" s="5"/>
      <c r="B52" s="5"/>
      <c r="C52" s="5"/>
      <c r="D52" s="7"/>
      <c r="E52" s="5"/>
      <c r="F52" s="5"/>
      <c r="G52" s="5"/>
      <c r="H52" s="5"/>
      <c r="I52" s="6"/>
      <c r="J52" s="8" t="str">
        <f>IF(COUNTA(A52:I52)=0,"",IF(AND(A52&lt;&gt;"",B52&lt;&gt;"",ISNUMBER(D52),F52&lt;&gt;"",H52&lt;&gt;"",ISNUMBER(I52),COUNTIF(A$6:A$105,A52)=1,OR(AND(C52="Support",E52="Timing"),AND(C52="GL",OR(E52="Proposed",AND(E52="Recorded",G52&lt;&gt;"",COUNTIF('Cash Activity'!A$6:A$105,G52)&gt;0))))),"OK","CHECK"))</f>
        <v/>
      </c>
    </row>
    <row r="53" spans="1:10" x14ac:dyDescent="0.25">
      <c r="A53" s="5"/>
      <c r="B53" s="5"/>
      <c r="C53" s="5"/>
      <c r="D53" s="7"/>
      <c r="E53" s="5"/>
      <c r="F53" s="5"/>
      <c r="G53" s="5"/>
      <c r="H53" s="5"/>
      <c r="I53" s="6"/>
      <c r="J53" s="8" t="str">
        <f>IF(COUNTA(A53:I53)=0,"",IF(AND(A53&lt;&gt;"",B53&lt;&gt;"",ISNUMBER(D53),F53&lt;&gt;"",H53&lt;&gt;"",ISNUMBER(I53),COUNTIF(A$6:A$105,A53)=1,OR(AND(C53="Support",E53="Timing"),AND(C53="GL",OR(E53="Proposed",AND(E53="Recorded",G53&lt;&gt;"",COUNTIF('Cash Activity'!A$6:A$105,G53)&gt;0))))),"OK","CHECK"))</f>
        <v/>
      </c>
    </row>
    <row r="54" spans="1:10" x14ac:dyDescent="0.25">
      <c r="A54" s="5"/>
      <c r="B54" s="5"/>
      <c r="C54" s="5"/>
      <c r="D54" s="7"/>
      <c r="E54" s="5"/>
      <c r="F54" s="5"/>
      <c r="G54" s="5"/>
      <c r="H54" s="5"/>
      <c r="I54" s="6"/>
      <c r="J54" s="8" t="str">
        <f>IF(COUNTA(A54:I54)=0,"",IF(AND(A54&lt;&gt;"",B54&lt;&gt;"",ISNUMBER(D54),F54&lt;&gt;"",H54&lt;&gt;"",ISNUMBER(I54),COUNTIF(A$6:A$105,A54)=1,OR(AND(C54="Support",E54="Timing"),AND(C54="GL",OR(E54="Proposed",AND(E54="Recorded",G54&lt;&gt;"",COUNTIF('Cash Activity'!A$6:A$105,G54)&gt;0))))),"OK","CHECK"))</f>
        <v/>
      </c>
    </row>
    <row r="55" spans="1:10" x14ac:dyDescent="0.25">
      <c r="A55" s="5"/>
      <c r="B55" s="5"/>
      <c r="C55" s="5"/>
      <c r="D55" s="7"/>
      <c r="E55" s="5"/>
      <c r="F55" s="5"/>
      <c r="G55" s="5"/>
      <c r="H55" s="5"/>
      <c r="I55" s="6"/>
      <c r="J55" s="8" t="str">
        <f>IF(COUNTA(A55:I55)=0,"",IF(AND(A55&lt;&gt;"",B55&lt;&gt;"",ISNUMBER(D55),F55&lt;&gt;"",H55&lt;&gt;"",ISNUMBER(I55),COUNTIF(A$6:A$105,A55)=1,OR(AND(C55="Support",E55="Timing"),AND(C55="GL",OR(E55="Proposed",AND(E55="Recorded",G55&lt;&gt;"",COUNTIF('Cash Activity'!A$6:A$105,G55)&gt;0))))),"OK","CHECK"))</f>
        <v/>
      </c>
    </row>
    <row r="56" spans="1:10" x14ac:dyDescent="0.25">
      <c r="A56" s="5"/>
      <c r="B56" s="5"/>
      <c r="C56" s="5"/>
      <c r="D56" s="7"/>
      <c r="E56" s="5"/>
      <c r="F56" s="5"/>
      <c r="G56" s="5"/>
      <c r="H56" s="5"/>
      <c r="I56" s="6"/>
      <c r="J56" s="8" t="str">
        <f>IF(COUNTA(A56:I56)=0,"",IF(AND(A56&lt;&gt;"",B56&lt;&gt;"",ISNUMBER(D56),F56&lt;&gt;"",H56&lt;&gt;"",ISNUMBER(I56),COUNTIF(A$6:A$105,A56)=1,OR(AND(C56="Support",E56="Timing"),AND(C56="GL",OR(E56="Proposed",AND(E56="Recorded",G56&lt;&gt;"",COUNTIF('Cash Activity'!A$6:A$105,G56)&gt;0))))),"OK","CHECK"))</f>
        <v/>
      </c>
    </row>
    <row r="57" spans="1:10" x14ac:dyDescent="0.25">
      <c r="A57" s="5"/>
      <c r="B57" s="5"/>
      <c r="C57" s="5"/>
      <c r="D57" s="7"/>
      <c r="E57" s="5"/>
      <c r="F57" s="5"/>
      <c r="G57" s="5"/>
      <c r="H57" s="5"/>
      <c r="I57" s="6"/>
      <c r="J57" s="8" t="str">
        <f>IF(COUNTA(A57:I57)=0,"",IF(AND(A57&lt;&gt;"",B57&lt;&gt;"",ISNUMBER(D57),F57&lt;&gt;"",H57&lt;&gt;"",ISNUMBER(I57),COUNTIF(A$6:A$105,A57)=1,OR(AND(C57="Support",E57="Timing"),AND(C57="GL",OR(E57="Proposed",AND(E57="Recorded",G57&lt;&gt;"",COUNTIF('Cash Activity'!A$6:A$105,G57)&gt;0))))),"OK","CHECK"))</f>
        <v/>
      </c>
    </row>
    <row r="58" spans="1:10" x14ac:dyDescent="0.25">
      <c r="A58" s="5"/>
      <c r="B58" s="5"/>
      <c r="C58" s="5"/>
      <c r="D58" s="7"/>
      <c r="E58" s="5"/>
      <c r="F58" s="5"/>
      <c r="G58" s="5"/>
      <c r="H58" s="5"/>
      <c r="I58" s="6"/>
      <c r="J58" s="8" t="str">
        <f>IF(COUNTA(A58:I58)=0,"",IF(AND(A58&lt;&gt;"",B58&lt;&gt;"",ISNUMBER(D58),F58&lt;&gt;"",H58&lt;&gt;"",ISNUMBER(I58),COUNTIF(A$6:A$105,A58)=1,OR(AND(C58="Support",E58="Timing"),AND(C58="GL",OR(E58="Proposed",AND(E58="Recorded",G58&lt;&gt;"",COUNTIF('Cash Activity'!A$6:A$105,G58)&gt;0))))),"OK","CHECK"))</f>
        <v/>
      </c>
    </row>
    <row r="59" spans="1:10" x14ac:dyDescent="0.25">
      <c r="A59" s="5"/>
      <c r="B59" s="5"/>
      <c r="C59" s="5"/>
      <c r="D59" s="7"/>
      <c r="E59" s="5"/>
      <c r="F59" s="5"/>
      <c r="G59" s="5"/>
      <c r="H59" s="5"/>
      <c r="I59" s="6"/>
      <c r="J59" s="8" t="str">
        <f>IF(COUNTA(A59:I59)=0,"",IF(AND(A59&lt;&gt;"",B59&lt;&gt;"",ISNUMBER(D59),F59&lt;&gt;"",H59&lt;&gt;"",ISNUMBER(I59),COUNTIF(A$6:A$105,A59)=1,OR(AND(C59="Support",E59="Timing"),AND(C59="GL",OR(E59="Proposed",AND(E59="Recorded",G59&lt;&gt;"",COUNTIF('Cash Activity'!A$6:A$105,G59)&gt;0))))),"OK","CHECK"))</f>
        <v/>
      </c>
    </row>
    <row r="60" spans="1:10" x14ac:dyDescent="0.25">
      <c r="A60" s="5"/>
      <c r="B60" s="5"/>
      <c r="C60" s="5"/>
      <c r="D60" s="7"/>
      <c r="E60" s="5"/>
      <c r="F60" s="5"/>
      <c r="G60" s="5"/>
      <c r="H60" s="5"/>
      <c r="I60" s="6"/>
      <c r="J60" s="8" t="str">
        <f>IF(COUNTA(A60:I60)=0,"",IF(AND(A60&lt;&gt;"",B60&lt;&gt;"",ISNUMBER(D60),F60&lt;&gt;"",H60&lt;&gt;"",ISNUMBER(I60),COUNTIF(A$6:A$105,A60)=1,OR(AND(C60="Support",E60="Timing"),AND(C60="GL",OR(E60="Proposed",AND(E60="Recorded",G60&lt;&gt;"",COUNTIF('Cash Activity'!A$6:A$105,G60)&gt;0))))),"OK","CHECK"))</f>
        <v/>
      </c>
    </row>
    <row r="61" spans="1:10" x14ac:dyDescent="0.25">
      <c r="A61" s="5"/>
      <c r="B61" s="5"/>
      <c r="C61" s="5"/>
      <c r="D61" s="7"/>
      <c r="E61" s="5"/>
      <c r="F61" s="5"/>
      <c r="G61" s="5"/>
      <c r="H61" s="5"/>
      <c r="I61" s="6"/>
      <c r="J61" s="8" t="str">
        <f>IF(COUNTA(A61:I61)=0,"",IF(AND(A61&lt;&gt;"",B61&lt;&gt;"",ISNUMBER(D61),F61&lt;&gt;"",H61&lt;&gt;"",ISNUMBER(I61),COUNTIF(A$6:A$105,A61)=1,OR(AND(C61="Support",E61="Timing"),AND(C61="GL",OR(E61="Proposed",AND(E61="Recorded",G61&lt;&gt;"",COUNTIF('Cash Activity'!A$6:A$105,G61)&gt;0))))),"OK","CHECK"))</f>
        <v/>
      </c>
    </row>
    <row r="62" spans="1:10" x14ac:dyDescent="0.25">
      <c r="A62" s="5"/>
      <c r="B62" s="5"/>
      <c r="C62" s="5"/>
      <c r="D62" s="7"/>
      <c r="E62" s="5"/>
      <c r="F62" s="5"/>
      <c r="G62" s="5"/>
      <c r="H62" s="5"/>
      <c r="I62" s="6"/>
      <c r="J62" s="8" t="str">
        <f>IF(COUNTA(A62:I62)=0,"",IF(AND(A62&lt;&gt;"",B62&lt;&gt;"",ISNUMBER(D62),F62&lt;&gt;"",H62&lt;&gt;"",ISNUMBER(I62),COUNTIF(A$6:A$105,A62)=1,OR(AND(C62="Support",E62="Timing"),AND(C62="GL",OR(E62="Proposed",AND(E62="Recorded",G62&lt;&gt;"",COUNTIF('Cash Activity'!A$6:A$105,G62)&gt;0))))),"OK","CHECK"))</f>
        <v/>
      </c>
    </row>
    <row r="63" spans="1:10" x14ac:dyDescent="0.25">
      <c r="A63" s="5"/>
      <c r="B63" s="5"/>
      <c r="C63" s="5"/>
      <c r="D63" s="7"/>
      <c r="E63" s="5"/>
      <c r="F63" s="5"/>
      <c r="G63" s="5"/>
      <c r="H63" s="5"/>
      <c r="I63" s="6"/>
      <c r="J63" s="8" t="str">
        <f>IF(COUNTA(A63:I63)=0,"",IF(AND(A63&lt;&gt;"",B63&lt;&gt;"",ISNUMBER(D63),F63&lt;&gt;"",H63&lt;&gt;"",ISNUMBER(I63),COUNTIF(A$6:A$105,A63)=1,OR(AND(C63="Support",E63="Timing"),AND(C63="GL",OR(E63="Proposed",AND(E63="Recorded",G63&lt;&gt;"",COUNTIF('Cash Activity'!A$6:A$105,G63)&gt;0))))),"OK","CHECK"))</f>
        <v/>
      </c>
    </row>
    <row r="64" spans="1:10" x14ac:dyDescent="0.25">
      <c r="A64" s="5"/>
      <c r="B64" s="5"/>
      <c r="C64" s="5"/>
      <c r="D64" s="7"/>
      <c r="E64" s="5"/>
      <c r="F64" s="5"/>
      <c r="G64" s="5"/>
      <c r="H64" s="5"/>
      <c r="I64" s="6"/>
      <c r="J64" s="8" t="str">
        <f>IF(COUNTA(A64:I64)=0,"",IF(AND(A64&lt;&gt;"",B64&lt;&gt;"",ISNUMBER(D64),F64&lt;&gt;"",H64&lt;&gt;"",ISNUMBER(I64),COUNTIF(A$6:A$105,A64)=1,OR(AND(C64="Support",E64="Timing"),AND(C64="GL",OR(E64="Proposed",AND(E64="Recorded",G64&lt;&gt;"",COUNTIF('Cash Activity'!A$6:A$105,G64)&gt;0))))),"OK","CHECK"))</f>
        <v/>
      </c>
    </row>
    <row r="65" spans="1:10" x14ac:dyDescent="0.25">
      <c r="A65" s="5"/>
      <c r="B65" s="5"/>
      <c r="C65" s="5"/>
      <c r="D65" s="7"/>
      <c r="E65" s="5"/>
      <c r="F65" s="5"/>
      <c r="G65" s="5"/>
      <c r="H65" s="5"/>
      <c r="I65" s="6"/>
      <c r="J65" s="8" t="str">
        <f>IF(COUNTA(A65:I65)=0,"",IF(AND(A65&lt;&gt;"",B65&lt;&gt;"",ISNUMBER(D65),F65&lt;&gt;"",H65&lt;&gt;"",ISNUMBER(I65),COUNTIF(A$6:A$105,A65)=1,OR(AND(C65="Support",E65="Timing"),AND(C65="GL",OR(E65="Proposed",AND(E65="Recorded",G65&lt;&gt;"",COUNTIF('Cash Activity'!A$6:A$105,G65)&gt;0))))),"OK","CHECK"))</f>
        <v/>
      </c>
    </row>
    <row r="66" spans="1:10" x14ac:dyDescent="0.25">
      <c r="A66" s="5"/>
      <c r="B66" s="5"/>
      <c r="C66" s="5"/>
      <c r="D66" s="7"/>
      <c r="E66" s="5"/>
      <c r="F66" s="5"/>
      <c r="G66" s="5"/>
      <c r="H66" s="5"/>
      <c r="I66" s="6"/>
      <c r="J66" s="8" t="str">
        <f>IF(COUNTA(A66:I66)=0,"",IF(AND(A66&lt;&gt;"",B66&lt;&gt;"",ISNUMBER(D66),F66&lt;&gt;"",H66&lt;&gt;"",ISNUMBER(I66),COUNTIF(A$6:A$105,A66)=1,OR(AND(C66="Support",E66="Timing"),AND(C66="GL",OR(E66="Proposed",AND(E66="Recorded",G66&lt;&gt;"",COUNTIF('Cash Activity'!A$6:A$105,G66)&gt;0))))),"OK","CHECK"))</f>
        <v/>
      </c>
    </row>
    <row r="67" spans="1:10" x14ac:dyDescent="0.25">
      <c r="A67" s="5"/>
      <c r="B67" s="5"/>
      <c r="C67" s="5"/>
      <c r="D67" s="7"/>
      <c r="E67" s="5"/>
      <c r="F67" s="5"/>
      <c r="G67" s="5"/>
      <c r="H67" s="5"/>
      <c r="I67" s="6"/>
      <c r="J67" s="8" t="str">
        <f>IF(COUNTA(A67:I67)=0,"",IF(AND(A67&lt;&gt;"",B67&lt;&gt;"",ISNUMBER(D67),F67&lt;&gt;"",H67&lt;&gt;"",ISNUMBER(I67),COUNTIF(A$6:A$105,A67)=1,OR(AND(C67="Support",E67="Timing"),AND(C67="GL",OR(E67="Proposed",AND(E67="Recorded",G67&lt;&gt;"",COUNTIF('Cash Activity'!A$6:A$105,G67)&gt;0))))),"OK","CHECK"))</f>
        <v/>
      </c>
    </row>
    <row r="68" spans="1:10" x14ac:dyDescent="0.25">
      <c r="A68" s="5"/>
      <c r="B68" s="5"/>
      <c r="C68" s="5"/>
      <c r="D68" s="7"/>
      <c r="E68" s="5"/>
      <c r="F68" s="5"/>
      <c r="G68" s="5"/>
      <c r="H68" s="5"/>
      <c r="I68" s="6"/>
      <c r="J68" s="8" t="str">
        <f>IF(COUNTA(A68:I68)=0,"",IF(AND(A68&lt;&gt;"",B68&lt;&gt;"",ISNUMBER(D68),F68&lt;&gt;"",H68&lt;&gt;"",ISNUMBER(I68),COUNTIF(A$6:A$105,A68)=1,OR(AND(C68="Support",E68="Timing"),AND(C68="GL",OR(E68="Proposed",AND(E68="Recorded",G68&lt;&gt;"",COUNTIF('Cash Activity'!A$6:A$105,G68)&gt;0))))),"OK","CHECK"))</f>
        <v/>
      </c>
    </row>
    <row r="69" spans="1:10" x14ac:dyDescent="0.25">
      <c r="A69" s="5"/>
      <c r="B69" s="5"/>
      <c r="C69" s="5"/>
      <c r="D69" s="7"/>
      <c r="E69" s="5"/>
      <c r="F69" s="5"/>
      <c r="G69" s="5"/>
      <c r="H69" s="5"/>
      <c r="I69" s="6"/>
      <c r="J69" s="8" t="str">
        <f>IF(COUNTA(A69:I69)=0,"",IF(AND(A69&lt;&gt;"",B69&lt;&gt;"",ISNUMBER(D69),F69&lt;&gt;"",H69&lt;&gt;"",ISNUMBER(I69),COUNTIF(A$6:A$105,A69)=1,OR(AND(C69="Support",E69="Timing"),AND(C69="GL",OR(E69="Proposed",AND(E69="Recorded",G69&lt;&gt;"",COUNTIF('Cash Activity'!A$6:A$105,G69)&gt;0))))),"OK","CHECK"))</f>
        <v/>
      </c>
    </row>
    <row r="70" spans="1:10" x14ac:dyDescent="0.25">
      <c r="A70" s="5"/>
      <c r="B70" s="5"/>
      <c r="C70" s="5"/>
      <c r="D70" s="7"/>
      <c r="E70" s="5"/>
      <c r="F70" s="5"/>
      <c r="G70" s="5"/>
      <c r="H70" s="5"/>
      <c r="I70" s="6"/>
      <c r="J70" s="8" t="str">
        <f>IF(COUNTA(A70:I70)=0,"",IF(AND(A70&lt;&gt;"",B70&lt;&gt;"",ISNUMBER(D70),F70&lt;&gt;"",H70&lt;&gt;"",ISNUMBER(I70),COUNTIF(A$6:A$105,A70)=1,OR(AND(C70="Support",E70="Timing"),AND(C70="GL",OR(E70="Proposed",AND(E70="Recorded",G70&lt;&gt;"",COUNTIF('Cash Activity'!A$6:A$105,G70)&gt;0))))),"OK","CHECK"))</f>
        <v/>
      </c>
    </row>
    <row r="71" spans="1:10" x14ac:dyDescent="0.25">
      <c r="A71" s="5"/>
      <c r="B71" s="5"/>
      <c r="C71" s="5"/>
      <c r="D71" s="7"/>
      <c r="E71" s="5"/>
      <c r="F71" s="5"/>
      <c r="G71" s="5"/>
      <c r="H71" s="5"/>
      <c r="I71" s="6"/>
      <c r="J71" s="8" t="str">
        <f>IF(COUNTA(A71:I71)=0,"",IF(AND(A71&lt;&gt;"",B71&lt;&gt;"",ISNUMBER(D71),F71&lt;&gt;"",H71&lt;&gt;"",ISNUMBER(I71),COUNTIF(A$6:A$105,A71)=1,OR(AND(C71="Support",E71="Timing"),AND(C71="GL",OR(E71="Proposed",AND(E71="Recorded",G71&lt;&gt;"",COUNTIF('Cash Activity'!A$6:A$105,G71)&gt;0))))),"OK","CHECK"))</f>
        <v/>
      </c>
    </row>
    <row r="72" spans="1:10" x14ac:dyDescent="0.25">
      <c r="A72" s="5"/>
      <c r="B72" s="5"/>
      <c r="C72" s="5"/>
      <c r="D72" s="7"/>
      <c r="E72" s="5"/>
      <c r="F72" s="5"/>
      <c r="G72" s="5"/>
      <c r="H72" s="5"/>
      <c r="I72" s="6"/>
      <c r="J72" s="8" t="str">
        <f>IF(COUNTA(A72:I72)=0,"",IF(AND(A72&lt;&gt;"",B72&lt;&gt;"",ISNUMBER(D72),F72&lt;&gt;"",H72&lt;&gt;"",ISNUMBER(I72),COUNTIF(A$6:A$105,A72)=1,OR(AND(C72="Support",E72="Timing"),AND(C72="GL",OR(E72="Proposed",AND(E72="Recorded",G72&lt;&gt;"",COUNTIF('Cash Activity'!A$6:A$105,G72)&gt;0))))),"OK","CHECK"))</f>
        <v/>
      </c>
    </row>
    <row r="73" spans="1:10" x14ac:dyDescent="0.25">
      <c r="A73" s="5"/>
      <c r="B73" s="5"/>
      <c r="C73" s="5"/>
      <c r="D73" s="7"/>
      <c r="E73" s="5"/>
      <c r="F73" s="5"/>
      <c r="G73" s="5"/>
      <c r="H73" s="5"/>
      <c r="I73" s="6"/>
      <c r="J73" s="8" t="str">
        <f>IF(COUNTA(A73:I73)=0,"",IF(AND(A73&lt;&gt;"",B73&lt;&gt;"",ISNUMBER(D73),F73&lt;&gt;"",H73&lt;&gt;"",ISNUMBER(I73),COUNTIF(A$6:A$105,A73)=1,OR(AND(C73="Support",E73="Timing"),AND(C73="GL",OR(E73="Proposed",AND(E73="Recorded",G73&lt;&gt;"",COUNTIF('Cash Activity'!A$6:A$105,G73)&gt;0))))),"OK","CHECK"))</f>
        <v/>
      </c>
    </row>
    <row r="74" spans="1:10" x14ac:dyDescent="0.25">
      <c r="A74" s="5"/>
      <c r="B74" s="5"/>
      <c r="C74" s="5"/>
      <c r="D74" s="7"/>
      <c r="E74" s="5"/>
      <c r="F74" s="5"/>
      <c r="G74" s="5"/>
      <c r="H74" s="5"/>
      <c r="I74" s="6"/>
      <c r="J74" s="8" t="str">
        <f>IF(COUNTA(A74:I74)=0,"",IF(AND(A74&lt;&gt;"",B74&lt;&gt;"",ISNUMBER(D74),F74&lt;&gt;"",H74&lt;&gt;"",ISNUMBER(I74),COUNTIF(A$6:A$105,A74)=1,OR(AND(C74="Support",E74="Timing"),AND(C74="GL",OR(E74="Proposed",AND(E74="Recorded",G74&lt;&gt;"",COUNTIF('Cash Activity'!A$6:A$105,G74)&gt;0))))),"OK","CHECK"))</f>
        <v/>
      </c>
    </row>
    <row r="75" spans="1:10" x14ac:dyDescent="0.25">
      <c r="A75" s="5"/>
      <c r="B75" s="5"/>
      <c r="C75" s="5"/>
      <c r="D75" s="7"/>
      <c r="E75" s="5"/>
      <c r="F75" s="5"/>
      <c r="G75" s="5"/>
      <c r="H75" s="5"/>
      <c r="I75" s="6"/>
      <c r="J75" s="8" t="str">
        <f>IF(COUNTA(A75:I75)=0,"",IF(AND(A75&lt;&gt;"",B75&lt;&gt;"",ISNUMBER(D75),F75&lt;&gt;"",H75&lt;&gt;"",ISNUMBER(I75),COUNTIF(A$6:A$105,A75)=1,OR(AND(C75="Support",E75="Timing"),AND(C75="GL",OR(E75="Proposed",AND(E75="Recorded",G75&lt;&gt;"",COUNTIF('Cash Activity'!A$6:A$105,G75)&gt;0))))),"OK","CHECK"))</f>
        <v/>
      </c>
    </row>
    <row r="76" spans="1:10" x14ac:dyDescent="0.25">
      <c r="A76" s="5"/>
      <c r="B76" s="5"/>
      <c r="C76" s="5"/>
      <c r="D76" s="7"/>
      <c r="E76" s="5"/>
      <c r="F76" s="5"/>
      <c r="G76" s="5"/>
      <c r="H76" s="5"/>
      <c r="I76" s="6"/>
      <c r="J76" s="8" t="str">
        <f>IF(COUNTA(A76:I76)=0,"",IF(AND(A76&lt;&gt;"",B76&lt;&gt;"",ISNUMBER(D76),F76&lt;&gt;"",H76&lt;&gt;"",ISNUMBER(I76),COUNTIF(A$6:A$105,A76)=1,OR(AND(C76="Support",E76="Timing"),AND(C76="GL",OR(E76="Proposed",AND(E76="Recorded",G76&lt;&gt;"",COUNTIF('Cash Activity'!A$6:A$105,G76)&gt;0))))),"OK","CHECK"))</f>
        <v/>
      </c>
    </row>
    <row r="77" spans="1:10" x14ac:dyDescent="0.25">
      <c r="A77" s="5"/>
      <c r="B77" s="5"/>
      <c r="C77" s="5"/>
      <c r="D77" s="7"/>
      <c r="E77" s="5"/>
      <c r="F77" s="5"/>
      <c r="G77" s="5"/>
      <c r="H77" s="5"/>
      <c r="I77" s="6"/>
      <c r="J77" s="8" t="str">
        <f>IF(COUNTA(A77:I77)=0,"",IF(AND(A77&lt;&gt;"",B77&lt;&gt;"",ISNUMBER(D77),F77&lt;&gt;"",H77&lt;&gt;"",ISNUMBER(I77),COUNTIF(A$6:A$105,A77)=1,OR(AND(C77="Support",E77="Timing"),AND(C77="GL",OR(E77="Proposed",AND(E77="Recorded",G77&lt;&gt;"",COUNTIF('Cash Activity'!A$6:A$105,G77)&gt;0))))),"OK","CHECK"))</f>
        <v/>
      </c>
    </row>
    <row r="78" spans="1:10" x14ac:dyDescent="0.25">
      <c r="A78" s="5"/>
      <c r="B78" s="5"/>
      <c r="C78" s="5"/>
      <c r="D78" s="7"/>
      <c r="E78" s="5"/>
      <c r="F78" s="5"/>
      <c r="G78" s="5"/>
      <c r="H78" s="5"/>
      <c r="I78" s="6"/>
      <c r="J78" s="8" t="str">
        <f>IF(COUNTA(A78:I78)=0,"",IF(AND(A78&lt;&gt;"",B78&lt;&gt;"",ISNUMBER(D78),F78&lt;&gt;"",H78&lt;&gt;"",ISNUMBER(I78),COUNTIF(A$6:A$105,A78)=1,OR(AND(C78="Support",E78="Timing"),AND(C78="GL",OR(E78="Proposed",AND(E78="Recorded",G78&lt;&gt;"",COUNTIF('Cash Activity'!A$6:A$105,G78)&gt;0))))),"OK","CHECK"))</f>
        <v/>
      </c>
    </row>
    <row r="79" spans="1:10" x14ac:dyDescent="0.25">
      <c r="A79" s="5"/>
      <c r="B79" s="5"/>
      <c r="C79" s="5"/>
      <c r="D79" s="7"/>
      <c r="E79" s="5"/>
      <c r="F79" s="5"/>
      <c r="G79" s="5"/>
      <c r="H79" s="5"/>
      <c r="I79" s="6"/>
      <c r="J79" s="8" t="str">
        <f>IF(COUNTA(A79:I79)=0,"",IF(AND(A79&lt;&gt;"",B79&lt;&gt;"",ISNUMBER(D79),F79&lt;&gt;"",H79&lt;&gt;"",ISNUMBER(I79),COUNTIF(A$6:A$105,A79)=1,OR(AND(C79="Support",E79="Timing"),AND(C79="GL",OR(E79="Proposed",AND(E79="Recorded",G79&lt;&gt;"",COUNTIF('Cash Activity'!A$6:A$105,G79)&gt;0))))),"OK","CHECK"))</f>
        <v/>
      </c>
    </row>
    <row r="80" spans="1:10" x14ac:dyDescent="0.25">
      <c r="A80" s="5"/>
      <c r="B80" s="5"/>
      <c r="C80" s="5"/>
      <c r="D80" s="7"/>
      <c r="E80" s="5"/>
      <c r="F80" s="5"/>
      <c r="G80" s="5"/>
      <c r="H80" s="5"/>
      <c r="I80" s="6"/>
      <c r="J80" s="8" t="str">
        <f>IF(COUNTA(A80:I80)=0,"",IF(AND(A80&lt;&gt;"",B80&lt;&gt;"",ISNUMBER(D80),F80&lt;&gt;"",H80&lt;&gt;"",ISNUMBER(I80),COUNTIF(A$6:A$105,A80)=1,OR(AND(C80="Support",E80="Timing"),AND(C80="GL",OR(E80="Proposed",AND(E80="Recorded",G80&lt;&gt;"",COUNTIF('Cash Activity'!A$6:A$105,G80)&gt;0))))),"OK","CHECK"))</f>
        <v/>
      </c>
    </row>
    <row r="81" spans="1:10" x14ac:dyDescent="0.25">
      <c r="A81" s="5"/>
      <c r="B81" s="5"/>
      <c r="C81" s="5"/>
      <c r="D81" s="7"/>
      <c r="E81" s="5"/>
      <c r="F81" s="5"/>
      <c r="G81" s="5"/>
      <c r="H81" s="5"/>
      <c r="I81" s="6"/>
      <c r="J81" s="8" t="str">
        <f>IF(COUNTA(A81:I81)=0,"",IF(AND(A81&lt;&gt;"",B81&lt;&gt;"",ISNUMBER(D81),F81&lt;&gt;"",H81&lt;&gt;"",ISNUMBER(I81),COUNTIF(A$6:A$105,A81)=1,OR(AND(C81="Support",E81="Timing"),AND(C81="GL",OR(E81="Proposed",AND(E81="Recorded",G81&lt;&gt;"",COUNTIF('Cash Activity'!A$6:A$105,G81)&gt;0))))),"OK","CHECK"))</f>
        <v/>
      </c>
    </row>
    <row r="82" spans="1:10" x14ac:dyDescent="0.25">
      <c r="A82" s="5"/>
      <c r="B82" s="5"/>
      <c r="C82" s="5"/>
      <c r="D82" s="7"/>
      <c r="E82" s="5"/>
      <c r="F82" s="5"/>
      <c r="G82" s="5"/>
      <c r="H82" s="5"/>
      <c r="I82" s="6"/>
      <c r="J82" s="8" t="str">
        <f>IF(COUNTA(A82:I82)=0,"",IF(AND(A82&lt;&gt;"",B82&lt;&gt;"",ISNUMBER(D82),F82&lt;&gt;"",H82&lt;&gt;"",ISNUMBER(I82),COUNTIF(A$6:A$105,A82)=1,OR(AND(C82="Support",E82="Timing"),AND(C82="GL",OR(E82="Proposed",AND(E82="Recorded",G82&lt;&gt;"",COUNTIF('Cash Activity'!A$6:A$105,G82)&gt;0))))),"OK","CHECK"))</f>
        <v/>
      </c>
    </row>
    <row r="83" spans="1:10" x14ac:dyDescent="0.25">
      <c r="A83" s="5"/>
      <c r="B83" s="5"/>
      <c r="C83" s="5"/>
      <c r="D83" s="7"/>
      <c r="E83" s="5"/>
      <c r="F83" s="5"/>
      <c r="G83" s="5"/>
      <c r="H83" s="5"/>
      <c r="I83" s="6"/>
      <c r="J83" s="8" t="str">
        <f>IF(COUNTA(A83:I83)=0,"",IF(AND(A83&lt;&gt;"",B83&lt;&gt;"",ISNUMBER(D83),F83&lt;&gt;"",H83&lt;&gt;"",ISNUMBER(I83),COUNTIF(A$6:A$105,A83)=1,OR(AND(C83="Support",E83="Timing"),AND(C83="GL",OR(E83="Proposed",AND(E83="Recorded",G83&lt;&gt;"",COUNTIF('Cash Activity'!A$6:A$105,G83)&gt;0))))),"OK","CHECK"))</f>
        <v/>
      </c>
    </row>
    <row r="84" spans="1:10" x14ac:dyDescent="0.25">
      <c r="A84" s="5"/>
      <c r="B84" s="5"/>
      <c r="C84" s="5"/>
      <c r="D84" s="7"/>
      <c r="E84" s="5"/>
      <c r="F84" s="5"/>
      <c r="G84" s="5"/>
      <c r="H84" s="5"/>
      <c r="I84" s="6"/>
      <c r="J84" s="8" t="str">
        <f>IF(COUNTA(A84:I84)=0,"",IF(AND(A84&lt;&gt;"",B84&lt;&gt;"",ISNUMBER(D84),F84&lt;&gt;"",H84&lt;&gt;"",ISNUMBER(I84),COUNTIF(A$6:A$105,A84)=1,OR(AND(C84="Support",E84="Timing"),AND(C84="GL",OR(E84="Proposed",AND(E84="Recorded",G84&lt;&gt;"",COUNTIF('Cash Activity'!A$6:A$105,G84)&gt;0))))),"OK","CHECK"))</f>
        <v/>
      </c>
    </row>
    <row r="85" spans="1:10" x14ac:dyDescent="0.25">
      <c r="A85" s="5"/>
      <c r="B85" s="5"/>
      <c r="C85" s="5"/>
      <c r="D85" s="7"/>
      <c r="E85" s="5"/>
      <c r="F85" s="5"/>
      <c r="G85" s="5"/>
      <c r="H85" s="5"/>
      <c r="I85" s="6"/>
      <c r="J85" s="8" t="str">
        <f>IF(COUNTA(A85:I85)=0,"",IF(AND(A85&lt;&gt;"",B85&lt;&gt;"",ISNUMBER(D85),F85&lt;&gt;"",H85&lt;&gt;"",ISNUMBER(I85),COUNTIF(A$6:A$105,A85)=1,OR(AND(C85="Support",E85="Timing"),AND(C85="GL",OR(E85="Proposed",AND(E85="Recorded",G85&lt;&gt;"",COUNTIF('Cash Activity'!A$6:A$105,G85)&gt;0))))),"OK","CHECK"))</f>
        <v/>
      </c>
    </row>
    <row r="86" spans="1:10" x14ac:dyDescent="0.25">
      <c r="A86" s="5"/>
      <c r="B86" s="5"/>
      <c r="C86" s="5"/>
      <c r="D86" s="7"/>
      <c r="E86" s="5"/>
      <c r="F86" s="5"/>
      <c r="G86" s="5"/>
      <c r="H86" s="5"/>
      <c r="I86" s="6"/>
      <c r="J86" s="8" t="str">
        <f>IF(COUNTA(A86:I86)=0,"",IF(AND(A86&lt;&gt;"",B86&lt;&gt;"",ISNUMBER(D86),F86&lt;&gt;"",H86&lt;&gt;"",ISNUMBER(I86),COUNTIF(A$6:A$105,A86)=1,OR(AND(C86="Support",E86="Timing"),AND(C86="GL",OR(E86="Proposed",AND(E86="Recorded",G86&lt;&gt;"",COUNTIF('Cash Activity'!A$6:A$105,G86)&gt;0))))),"OK","CHECK"))</f>
        <v/>
      </c>
    </row>
    <row r="87" spans="1:10" x14ac:dyDescent="0.25">
      <c r="A87" s="5"/>
      <c r="B87" s="5"/>
      <c r="C87" s="5"/>
      <c r="D87" s="7"/>
      <c r="E87" s="5"/>
      <c r="F87" s="5"/>
      <c r="G87" s="5"/>
      <c r="H87" s="5"/>
      <c r="I87" s="6"/>
      <c r="J87" s="8" t="str">
        <f>IF(COUNTA(A87:I87)=0,"",IF(AND(A87&lt;&gt;"",B87&lt;&gt;"",ISNUMBER(D87),F87&lt;&gt;"",H87&lt;&gt;"",ISNUMBER(I87),COUNTIF(A$6:A$105,A87)=1,OR(AND(C87="Support",E87="Timing"),AND(C87="GL",OR(E87="Proposed",AND(E87="Recorded",G87&lt;&gt;"",COUNTIF('Cash Activity'!A$6:A$105,G87)&gt;0))))),"OK","CHECK"))</f>
        <v/>
      </c>
    </row>
    <row r="88" spans="1:10" x14ac:dyDescent="0.25">
      <c r="A88" s="5"/>
      <c r="B88" s="5"/>
      <c r="C88" s="5"/>
      <c r="D88" s="7"/>
      <c r="E88" s="5"/>
      <c r="F88" s="5"/>
      <c r="G88" s="5"/>
      <c r="H88" s="5"/>
      <c r="I88" s="6"/>
      <c r="J88" s="8" t="str">
        <f>IF(COUNTA(A88:I88)=0,"",IF(AND(A88&lt;&gt;"",B88&lt;&gt;"",ISNUMBER(D88),F88&lt;&gt;"",H88&lt;&gt;"",ISNUMBER(I88),COUNTIF(A$6:A$105,A88)=1,OR(AND(C88="Support",E88="Timing"),AND(C88="GL",OR(E88="Proposed",AND(E88="Recorded",G88&lt;&gt;"",COUNTIF('Cash Activity'!A$6:A$105,G88)&gt;0))))),"OK","CHECK"))</f>
        <v/>
      </c>
    </row>
    <row r="89" spans="1:10" x14ac:dyDescent="0.25">
      <c r="A89" s="5"/>
      <c r="B89" s="5"/>
      <c r="C89" s="5"/>
      <c r="D89" s="7"/>
      <c r="E89" s="5"/>
      <c r="F89" s="5"/>
      <c r="G89" s="5"/>
      <c r="H89" s="5"/>
      <c r="I89" s="6"/>
      <c r="J89" s="8" t="str">
        <f>IF(COUNTA(A89:I89)=0,"",IF(AND(A89&lt;&gt;"",B89&lt;&gt;"",ISNUMBER(D89),F89&lt;&gt;"",H89&lt;&gt;"",ISNUMBER(I89),COUNTIF(A$6:A$105,A89)=1,OR(AND(C89="Support",E89="Timing"),AND(C89="GL",OR(E89="Proposed",AND(E89="Recorded",G89&lt;&gt;"",COUNTIF('Cash Activity'!A$6:A$105,G89)&gt;0))))),"OK","CHECK"))</f>
        <v/>
      </c>
    </row>
    <row r="90" spans="1:10" x14ac:dyDescent="0.25">
      <c r="A90" s="5"/>
      <c r="B90" s="5"/>
      <c r="C90" s="5"/>
      <c r="D90" s="7"/>
      <c r="E90" s="5"/>
      <c r="F90" s="5"/>
      <c r="G90" s="5"/>
      <c r="H90" s="5"/>
      <c r="I90" s="6"/>
      <c r="J90" s="8" t="str">
        <f>IF(COUNTA(A90:I90)=0,"",IF(AND(A90&lt;&gt;"",B90&lt;&gt;"",ISNUMBER(D90),F90&lt;&gt;"",H90&lt;&gt;"",ISNUMBER(I90),COUNTIF(A$6:A$105,A90)=1,OR(AND(C90="Support",E90="Timing"),AND(C90="GL",OR(E90="Proposed",AND(E90="Recorded",G90&lt;&gt;"",COUNTIF('Cash Activity'!A$6:A$105,G90)&gt;0))))),"OK","CHECK"))</f>
        <v/>
      </c>
    </row>
    <row r="91" spans="1:10" x14ac:dyDescent="0.25">
      <c r="A91" s="5"/>
      <c r="B91" s="5"/>
      <c r="C91" s="5"/>
      <c r="D91" s="7"/>
      <c r="E91" s="5"/>
      <c r="F91" s="5"/>
      <c r="G91" s="5"/>
      <c r="H91" s="5"/>
      <c r="I91" s="6"/>
      <c r="J91" s="8" t="str">
        <f>IF(COUNTA(A91:I91)=0,"",IF(AND(A91&lt;&gt;"",B91&lt;&gt;"",ISNUMBER(D91),F91&lt;&gt;"",H91&lt;&gt;"",ISNUMBER(I91),COUNTIF(A$6:A$105,A91)=1,OR(AND(C91="Support",E91="Timing"),AND(C91="GL",OR(E91="Proposed",AND(E91="Recorded",G91&lt;&gt;"",COUNTIF('Cash Activity'!A$6:A$105,G91)&gt;0))))),"OK","CHECK"))</f>
        <v/>
      </c>
    </row>
    <row r="92" spans="1:10" x14ac:dyDescent="0.25">
      <c r="A92" s="5"/>
      <c r="B92" s="5"/>
      <c r="C92" s="5"/>
      <c r="D92" s="7"/>
      <c r="E92" s="5"/>
      <c r="F92" s="5"/>
      <c r="G92" s="5"/>
      <c r="H92" s="5"/>
      <c r="I92" s="6"/>
      <c r="J92" s="8" t="str">
        <f>IF(COUNTA(A92:I92)=0,"",IF(AND(A92&lt;&gt;"",B92&lt;&gt;"",ISNUMBER(D92),F92&lt;&gt;"",H92&lt;&gt;"",ISNUMBER(I92),COUNTIF(A$6:A$105,A92)=1,OR(AND(C92="Support",E92="Timing"),AND(C92="GL",OR(E92="Proposed",AND(E92="Recorded",G92&lt;&gt;"",COUNTIF('Cash Activity'!A$6:A$105,G92)&gt;0))))),"OK","CHECK"))</f>
        <v/>
      </c>
    </row>
    <row r="93" spans="1:10" x14ac:dyDescent="0.25">
      <c r="A93" s="5"/>
      <c r="B93" s="5"/>
      <c r="C93" s="5"/>
      <c r="D93" s="7"/>
      <c r="E93" s="5"/>
      <c r="F93" s="5"/>
      <c r="G93" s="5"/>
      <c r="H93" s="5"/>
      <c r="I93" s="6"/>
      <c r="J93" s="8" t="str">
        <f>IF(COUNTA(A93:I93)=0,"",IF(AND(A93&lt;&gt;"",B93&lt;&gt;"",ISNUMBER(D93),F93&lt;&gt;"",H93&lt;&gt;"",ISNUMBER(I93),COUNTIF(A$6:A$105,A93)=1,OR(AND(C93="Support",E93="Timing"),AND(C93="GL",OR(E93="Proposed",AND(E93="Recorded",G93&lt;&gt;"",COUNTIF('Cash Activity'!A$6:A$105,G93)&gt;0))))),"OK","CHECK"))</f>
        <v/>
      </c>
    </row>
    <row r="94" spans="1:10" x14ac:dyDescent="0.25">
      <c r="A94" s="5"/>
      <c r="B94" s="5"/>
      <c r="C94" s="5"/>
      <c r="D94" s="7"/>
      <c r="E94" s="5"/>
      <c r="F94" s="5"/>
      <c r="G94" s="5"/>
      <c r="H94" s="5"/>
      <c r="I94" s="6"/>
      <c r="J94" s="8" t="str">
        <f>IF(COUNTA(A94:I94)=0,"",IF(AND(A94&lt;&gt;"",B94&lt;&gt;"",ISNUMBER(D94),F94&lt;&gt;"",H94&lt;&gt;"",ISNUMBER(I94),COUNTIF(A$6:A$105,A94)=1,OR(AND(C94="Support",E94="Timing"),AND(C94="GL",OR(E94="Proposed",AND(E94="Recorded",G94&lt;&gt;"",COUNTIF('Cash Activity'!A$6:A$105,G94)&gt;0))))),"OK","CHECK"))</f>
        <v/>
      </c>
    </row>
    <row r="95" spans="1:10" x14ac:dyDescent="0.25">
      <c r="A95" s="5"/>
      <c r="B95" s="5"/>
      <c r="C95" s="5"/>
      <c r="D95" s="7"/>
      <c r="E95" s="5"/>
      <c r="F95" s="5"/>
      <c r="G95" s="5"/>
      <c r="H95" s="5"/>
      <c r="I95" s="6"/>
      <c r="J95" s="8" t="str">
        <f>IF(COUNTA(A95:I95)=0,"",IF(AND(A95&lt;&gt;"",B95&lt;&gt;"",ISNUMBER(D95),F95&lt;&gt;"",H95&lt;&gt;"",ISNUMBER(I95),COUNTIF(A$6:A$105,A95)=1,OR(AND(C95="Support",E95="Timing"),AND(C95="GL",OR(E95="Proposed",AND(E95="Recorded",G95&lt;&gt;"",COUNTIF('Cash Activity'!A$6:A$105,G95)&gt;0))))),"OK","CHECK"))</f>
        <v/>
      </c>
    </row>
    <row r="96" spans="1:10" x14ac:dyDescent="0.25">
      <c r="A96" s="5"/>
      <c r="B96" s="5"/>
      <c r="C96" s="5"/>
      <c r="D96" s="7"/>
      <c r="E96" s="5"/>
      <c r="F96" s="5"/>
      <c r="G96" s="5"/>
      <c r="H96" s="5"/>
      <c r="I96" s="6"/>
      <c r="J96" s="8" t="str">
        <f>IF(COUNTA(A96:I96)=0,"",IF(AND(A96&lt;&gt;"",B96&lt;&gt;"",ISNUMBER(D96),F96&lt;&gt;"",H96&lt;&gt;"",ISNUMBER(I96),COUNTIF(A$6:A$105,A96)=1,OR(AND(C96="Support",E96="Timing"),AND(C96="GL",OR(E96="Proposed",AND(E96="Recorded",G96&lt;&gt;"",COUNTIF('Cash Activity'!A$6:A$105,G96)&gt;0))))),"OK","CHECK"))</f>
        <v/>
      </c>
    </row>
    <row r="97" spans="1:10" x14ac:dyDescent="0.25">
      <c r="A97" s="5"/>
      <c r="B97" s="5"/>
      <c r="C97" s="5"/>
      <c r="D97" s="7"/>
      <c r="E97" s="5"/>
      <c r="F97" s="5"/>
      <c r="G97" s="5"/>
      <c r="H97" s="5"/>
      <c r="I97" s="6"/>
      <c r="J97" s="8" t="str">
        <f>IF(COUNTA(A97:I97)=0,"",IF(AND(A97&lt;&gt;"",B97&lt;&gt;"",ISNUMBER(D97),F97&lt;&gt;"",H97&lt;&gt;"",ISNUMBER(I97),COUNTIF(A$6:A$105,A97)=1,OR(AND(C97="Support",E97="Timing"),AND(C97="GL",OR(E97="Proposed",AND(E97="Recorded",G97&lt;&gt;"",COUNTIF('Cash Activity'!A$6:A$105,G97)&gt;0))))),"OK","CHECK"))</f>
        <v/>
      </c>
    </row>
    <row r="98" spans="1:10" x14ac:dyDescent="0.25">
      <c r="A98" s="5"/>
      <c r="B98" s="5"/>
      <c r="C98" s="5"/>
      <c r="D98" s="7"/>
      <c r="E98" s="5"/>
      <c r="F98" s="5"/>
      <c r="G98" s="5"/>
      <c r="H98" s="5"/>
      <c r="I98" s="6"/>
      <c r="J98" s="8" t="str">
        <f>IF(COUNTA(A98:I98)=0,"",IF(AND(A98&lt;&gt;"",B98&lt;&gt;"",ISNUMBER(D98),F98&lt;&gt;"",H98&lt;&gt;"",ISNUMBER(I98),COUNTIF(A$6:A$105,A98)=1,OR(AND(C98="Support",E98="Timing"),AND(C98="GL",OR(E98="Proposed",AND(E98="Recorded",G98&lt;&gt;"",COUNTIF('Cash Activity'!A$6:A$105,G98)&gt;0))))),"OK","CHECK"))</f>
        <v/>
      </c>
    </row>
    <row r="99" spans="1:10" x14ac:dyDescent="0.25">
      <c r="A99" s="5"/>
      <c r="B99" s="5"/>
      <c r="C99" s="5"/>
      <c r="D99" s="7"/>
      <c r="E99" s="5"/>
      <c r="F99" s="5"/>
      <c r="G99" s="5"/>
      <c r="H99" s="5"/>
      <c r="I99" s="6"/>
      <c r="J99" s="8" t="str">
        <f>IF(COUNTA(A99:I99)=0,"",IF(AND(A99&lt;&gt;"",B99&lt;&gt;"",ISNUMBER(D99),F99&lt;&gt;"",H99&lt;&gt;"",ISNUMBER(I99),COUNTIF(A$6:A$105,A99)=1,OR(AND(C99="Support",E99="Timing"),AND(C99="GL",OR(E99="Proposed",AND(E99="Recorded",G99&lt;&gt;"",COUNTIF('Cash Activity'!A$6:A$105,G99)&gt;0))))),"OK","CHECK"))</f>
        <v/>
      </c>
    </row>
    <row r="100" spans="1:10" x14ac:dyDescent="0.25">
      <c r="A100" s="5"/>
      <c r="B100" s="5"/>
      <c r="C100" s="5"/>
      <c r="D100" s="7"/>
      <c r="E100" s="5"/>
      <c r="F100" s="5"/>
      <c r="G100" s="5"/>
      <c r="H100" s="5"/>
      <c r="I100" s="6"/>
      <c r="J100" s="8" t="str">
        <f>IF(COUNTA(A100:I100)=0,"",IF(AND(A100&lt;&gt;"",B100&lt;&gt;"",ISNUMBER(D100),F100&lt;&gt;"",H100&lt;&gt;"",ISNUMBER(I100),COUNTIF(A$6:A$105,A100)=1,OR(AND(C100="Support",E100="Timing"),AND(C100="GL",OR(E100="Proposed",AND(E100="Recorded",G100&lt;&gt;"",COUNTIF('Cash Activity'!A$6:A$105,G100)&gt;0))))),"OK","CHECK"))</f>
        <v/>
      </c>
    </row>
    <row r="101" spans="1:10" x14ac:dyDescent="0.25">
      <c r="A101" s="5"/>
      <c r="B101" s="5"/>
      <c r="C101" s="5"/>
      <c r="D101" s="7"/>
      <c r="E101" s="5"/>
      <c r="F101" s="5"/>
      <c r="G101" s="5"/>
      <c r="H101" s="5"/>
      <c r="I101" s="6"/>
      <c r="J101" s="8" t="str">
        <f>IF(COUNTA(A101:I101)=0,"",IF(AND(A101&lt;&gt;"",B101&lt;&gt;"",ISNUMBER(D101),F101&lt;&gt;"",H101&lt;&gt;"",ISNUMBER(I101),COUNTIF(A$6:A$105,A101)=1,OR(AND(C101="Support",E101="Timing"),AND(C101="GL",OR(E101="Proposed",AND(E101="Recorded",G101&lt;&gt;"",COUNTIF('Cash Activity'!A$6:A$105,G101)&gt;0))))),"OK","CHECK"))</f>
        <v/>
      </c>
    </row>
    <row r="102" spans="1:10" x14ac:dyDescent="0.25">
      <c r="A102" s="5"/>
      <c r="B102" s="5"/>
      <c r="C102" s="5"/>
      <c r="D102" s="7"/>
      <c r="E102" s="5"/>
      <c r="F102" s="5"/>
      <c r="G102" s="5"/>
      <c r="H102" s="5"/>
      <c r="I102" s="6"/>
      <c r="J102" s="8" t="str">
        <f>IF(COUNTA(A102:I102)=0,"",IF(AND(A102&lt;&gt;"",B102&lt;&gt;"",ISNUMBER(D102),F102&lt;&gt;"",H102&lt;&gt;"",ISNUMBER(I102),COUNTIF(A$6:A$105,A102)=1,OR(AND(C102="Support",E102="Timing"),AND(C102="GL",OR(E102="Proposed",AND(E102="Recorded",G102&lt;&gt;"",COUNTIF('Cash Activity'!A$6:A$105,G102)&gt;0))))),"OK","CHECK"))</f>
        <v/>
      </c>
    </row>
    <row r="103" spans="1:10" x14ac:dyDescent="0.25">
      <c r="A103" s="5"/>
      <c r="B103" s="5"/>
      <c r="C103" s="5"/>
      <c r="D103" s="7"/>
      <c r="E103" s="5"/>
      <c r="F103" s="5"/>
      <c r="G103" s="5"/>
      <c r="H103" s="5"/>
      <c r="I103" s="6"/>
      <c r="J103" s="8" t="str">
        <f>IF(COUNTA(A103:I103)=0,"",IF(AND(A103&lt;&gt;"",B103&lt;&gt;"",ISNUMBER(D103),F103&lt;&gt;"",H103&lt;&gt;"",ISNUMBER(I103),COUNTIF(A$6:A$105,A103)=1,OR(AND(C103="Support",E103="Timing"),AND(C103="GL",OR(E103="Proposed",AND(E103="Recorded",G103&lt;&gt;"",COUNTIF('Cash Activity'!A$6:A$105,G103)&gt;0))))),"OK","CHECK"))</f>
        <v/>
      </c>
    </row>
    <row r="104" spans="1:10" x14ac:dyDescent="0.25">
      <c r="A104" s="5"/>
      <c r="B104" s="5"/>
      <c r="C104" s="5"/>
      <c r="D104" s="7"/>
      <c r="E104" s="5"/>
      <c r="F104" s="5"/>
      <c r="G104" s="5"/>
      <c r="H104" s="5"/>
      <c r="I104" s="6"/>
      <c r="J104" s="8" t="str">
        <f>IF(COUNTA(A104:I104)=0,"",IF(AND(A104&lt;&gt;"",B104&lt;&gt;"",ISNUMBER(D104),F104&lt;&gt;"",H104&lt;&gt;"",ISNUMBER(I104),COUNTIF(A$6:A$105,A104)=1,OR(AND(C104="Support",E104="Timing"),AND(C104="GL",OR(E104="Proposed",AND(E104="Recorded",G104&lt;&gt;"",COUNTIF('Cash Activity'!A$6:A$105,G104)&gt;0))))),"OK","CHECK"))</f>
        <v/>
      </c>
    </row>
    <row r="105" spans="1:10" x14ac:dyDescent="0.25">
      <c r="A105" s="5"/>
      <c r="B105" s="5"/>
      <c r="C105" s="5"/>
      <c r="D105" s="7"/>
      <c r="E105" s="5"/>
      <c r="F105" s="5"/>
      <c r="G105" s="5"/>
      <c r="H105" s="5"/>
      <c r="I105" s="6"/>
      <c r="J105" s="8" t="str">
        <f>IF(COUNTA(A105:I105)=0,"",IF(AND(A105&lt;&gt;"",B105&lt;&gt;"",ISNUMBER(D105),F105&lt;&gt;"",H105&lt;&gt;"",ISNUMBER(I105),COUNTIF(A$6:A$105,A105)=1,OR(AND(C105="Support",E105="Timing"),AND(C105="GL",OR(E105="Proposed",AND(E105="Recorded",G105&lt;&gt;"",COUNTIF('Cash Activity'!A$6:A$105,G105)&gt;0))))),"OK","CHECK"))</f>
        <v/>
      </c>
    </row>
  </sheetData>
  <autoFilter ref="A5:J105"/>
  <dataValidations count="8">
    <dataValidation type="list" allowBlank="1" showErrorMessage="1" errorStyle="stop" errorTitle="Choose a listed value" error="Use the dropdown values exactly." sqref="C10:C105">
      <formula1>"GL,Support"</formula1>
    </dataValidation>
    <dataValidation type="list" allowBlank="1" showErrorMessage="1" errorStyle="stop" errorTitle="Choose a listed value" error="Use the dropdown values exactly." sqref="C6:C105">
      <formula1>"GL,Support"</formula1>
    </dataValidation>
    <dataValidation type="decimal" allowBlank="1" showErrorMessage="1" errorStyle="stop" error="Enter a number between -1000000000000 and 1000000000000." sqref="D10:D105">
      <formula1>-1000000000000</formula1>
      <formula2>1000000000000</formula2>
    </dataValidation>
    <dataValidation type="decimal" allowBlank="1" showErrorMessage="1" errorStyle="stop" error="Enter a number between -1000000000000 and 1000000000000." sqref="D6:D105">
      <formula1>-1000000000000</formula1>
      <formula2>1000000000000</formula2>
    </dataValidation>
    <dataValidation type="list" allowBlank="1" showErrorMessage="1" errorStyle="stop" errorTitle="Choose a listed value" error="Use the dropdown values exactly." sqref="E10:E105">
      <formula1>"Proposed,Recorded,Timing"</formula1>
    </dataValidation>
    <dataValidation type="list" allowBlank="1" showErrorMessage="1" errorStyle="stop" errorTitle="Choose a listed value" error="Use the dropdown values exactly." sqref="E6:E105">
      <formula1>"Proposed,Recorded,Timing"</formula1>
    </dataValidation>
    <dataValidation type="date" allowBlank="1" showErrorMessage="1" errorStyle="stop" error="Enter a spreadsheet date between 2000 and 2100." sqref="I10:I105">
      <formula1>36526</formula1>
      <formula2>73415</formula2>
    </dataValidation>
    <dataValidation type="date" allowBlank="1" showErrorMessage="1" errorStyle="stop" error="Enter a spreadsheet date between 2000 and 2100." sqref="I6:I105">
      <formula1>36526</formula1>
      <formula2>73415</formula2>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7"/>
  <sheetViews>
    <sheetView workbookViewId="0">
      <pane ySplit="5" topLeftCell="A6" activePane="bottomLeft" state="frozen"/>
      <selection pane="bottomLeft"/>
    </sheetView>
  </sheetViews>
  <sheetFormatPr defaultRowHeight="20" outlineLevelRow="0" outlineLevelCol="0" x14ac:dyDescent="55" customHeight="1"/>
  <cols>
    <col min="1" max="1" width="49" customWidth="1"/>
    <col min="2" max="2" width="28" customWidth="1"/>
    <col min="3" max="3" width="90" customWidth="1"/>
  </cols>
  <sheetData>
    <row r="1" ht="26" customHeight="1" spans="1:1" x14ac:dyDescent="0.25">
      <c r="A1" s="1" t="s">
        <v>125</v>
      </c>
    </row>
    <row r="3" ht="42" customHeight="1" spans="1:1" x14ac:dyDescent="0.25">
      <c r="A3" s="4" t="s">
        <v>46</v>
      </c>
    </row>
    <row r="5" ht="32" customHeight="1" spans="1:3" x14ac:dyDescent="0.25">
      <c r="A5" s="2" t="s">
        <v>47</v>
      </c>
      <c r="B5" s="2" t="s">
        <v>48</v>
      </c>
      <c r="C5" s="2" t="s">
        <v>49</v>
      </c>
    </row>
    <row r="6" spans="1:3" x14ac:dyDescent="0.25">
      <c r="A6" t="s">
        <v>50</v>
      </c>
      <c r="B6" s="5" t="s">
        <v>126</v>
      </c>
      <c r="C6" s="5" t="s">
        <v>51</v>
      </c>
    </row>
    <row r="7" spans="1:3" x14ac:dyDescent="0.25">
      <c r="A7" t="s">
        <v>52</v>
      </c>
      <c r="B7" s="6">
        <v>46326</v>
      </c>
      <c r="C7" s="5" t="s">
        <v>53</v>
      </c>
    </row>
    <row r="8" spans="1:3" x14ac:dyDescent="0.25">
      <c r="A8" t="s">
        <v>54</v>
      </c>
      <c r="B8" s="7">
        <v>1000</v>
      </c>
      <c r="C8" s="5" t="s">
        <v>127</v>
      </c>
    </row>
    <row r="9" spans="1:3" x14ac:dyDescent="0.25">
      <c r="A9" t="s">
        <v>55</v>
      </c>
      <c r="B9" s="9">
        <f>SUM('Cash Activity'!D6:D105)</f>
        <v>450</v>
      </c>
      <c r="C9" s="5" t="s">
        <v>56</v>
      </c>
    </row>
    <row r="10" spans="1:3" x14ac:dyDescent="0.25">
      <c r="A10" t="s">
        <v>57</v>
      </c>
      <c r="B10" s="9">
        <f>SUM(B8:B9)</f>
        <v>1450</v>
      </c>
      <c r="C10" s="5" t="s">
        <v>58</v>
      </c>
    </row>
    <row r="11" spans="1:3" x14ac:dyDescent="0.25">
      <c r="A11" t="s">
        <v>59</v>
      </c>
      <c r="B11" s="7">
        <v>1450</v>
      </c>
      <c r="C11" s="5" t="s">
        <v>128</v>
      </c>
    </row>
    <row r="12" spans="1:3" x14ac:dyDescent="0.25">
      <c r="A12" t="s">
        <v>60</v>
      </c>
      <c r="B12" s="9">
        <f>B10-B11</f>
        <v>0</v>
      </c>
      <c r="C12" s="5" t="s">
        <v>61</v>
      </c>
    </row>
    <row r="13" spans="1:3" x14ac:dyDescent="0.25">
      <c r="A13" t="s">
        <v>62</v>
      </c>
      <c r="B13" s="9">
        <f>SUM('Cash Support'!C6:C105)</f>
        <v>1295</v>
      </c>
      <c r="C13" s="5" t="s">
        <v>63</v>
      </c>
    </row>
    <row r="14" spans="1:3" x14ac:dyDescent="0.25">
      <c r="A14" t="s">
        <v>64</v>
      </c>
      <c r="B14" s="9">
        <f>SUMIFS('Cash Items'!D6:D105,'Cash Items'!C6:C105,"Support",'Cash Items'!E6:E105,"Timing")</f>
        <v>150</v>
      </c>
      <c r="C14" s="5" t="s">
        <v>65</v>
      </c>
    </row>
    <row r="15" spans="1:3" x14ac:dyDescent="0.25">
      <c r="A15" t="s">
        <v>66</v>
      </c>
      <c r="B15" s="9">
        <f>SUM(B13:B14)</f>
        <v>1445</v>
      </c>
      <c r="C15" s="5" t="s">
        <v>67</v>
      </c>
    </row>
    <row r="16" spans="1:3" x14ac:dyDescent="0.25">
      <c r="A16" t="s">
        <v>68</v>
      </c>
      <c r="B16" s="9">
        <f>SUMIFS('Cash Items'!D6:D105,'Cash Items'!C6:C105,"GL",'Cash Items'!E6:E105,"Proposed")</f>
        <v>-5</v>
      </c>
      <c r="C16" s="5" t="s">
        <v>69</v>
      </c>
    </row>
    <row r="17" spans="1:3" x14ac:dyDescent="0.25">
      <c r="A17" t="s">
        <v>70</v>
      </c>
      <c r="B17" s="9">
        <f>SUM(B11,B16)</f>
        <v>1445</v>
      </c>
      <c r="C17" s="5" t="s">
        <v>71</v>
      </c>
    </row>
    <row r="18" spans="1:3" x14ac:dyDescent="0.25">
      <c r="A18" t="s">
        <v>72</v>
      </c>
      <c r="B18" s="9">
        <f>B17-B15</f>
        <v>0</v>
      </c>
      <c r="C18" s="5" t="s">
        <v>73</v>
      </c>
    </row>
    <row r="19" spans="1:3" x14ac:dyDescent="0.25">
      <c r="A19" t="s">
        <v>74</v>
      </c>
      <c r="B19" s="9">
        <f>SUM(B11)</f>
        <v>1450</v>
      </c>
      <c r="C19" s="5" t="s">
        <v>75</v>
      </c>
    </row>
    <row r="20" spans="1:3" x14ac:dyDescent="0.25">
      <c r="A20" t="s">
        <v>76</v>
      </c>
      <c r="B20" s="9">
        <f>B19-B15</f>
        <v>5</v>
      </c>
      <c r="C20" s="5" t="s">
        <v>77</v>
      </c>
    </row>
    <row r="21" spans="1:3" x14ac:dyDescent="0.25">
      <c r="A21" t="s">
        <v>78</v>
      </c>
      <c r="B21" s="10">
        <f>COUNTIFS('Cash Items'!C6:C105,"GL",'Cash Items'!E6:E105,"Proposed")</f>
        <v>1</v>
      </c>
      <c r="C21" s="5" t="s">
        <v>79</v>
      </c>
    </row>
    <row r="22" spans="1:3" x14ac:dyDescent="0.25">
      <c r="A22" t="s">
        <v>80</v>
      </c>
      <c r="B22" s="5" t="s">
        <v>116</v>
      </c>
      <c r="C22" s="5" t="s">
        <v>81</v>
      </c>
    </row>
    <row r="23" spans="1:3" x14ac:dyDescent="0.25">
      <c r="A23" t="s">
        <v>82</v>
      </c>
      <c r="B23" s="6">
        <v>46327</v>
      </c>
      <c r="C23" s="5"/>
    </row>
    <row r="24" spans="1:3" x14ac:dyDescent="0.25">
      <c r="A24" t="s">
        <v>83</v>
      </c>
      <c r="B24" s="5"/>
      <c r="C24" s="5" t="s">
        <v>84</v>
      </c>
    </row>
    <row r="25" spans="1:3" x14ac:dyDescent="0.25">
      <c r="A25" t="s">
        <v>85</v>
      </c>
      <c r="B25" s="6"/>
      <c r="C25" s="5"/>
    </row>
    <row r="26" spans="1:3" x14ac:dyDescent="0.25">
      <c r="A26" t="s">
        <v>86</v>
      </c>
      <c r="B26" s="10">
        <f>COUNTIF('Cash Activity'!F6:F105,"CHECK")+COUNTIF('Cash Support'!E6:E105,"CHECK")+COUNTIF('Cash Items'!J6:J105,"CHECK")</f>
        <v>0</v>
      </c>
      <c r="C26" s="5" t="s">
        <v>87</v>
      </c>
    </row>
    <row r="27" spans="1:3" x14ac:dyDescent="0.25">
      <c r="A27" t="s">
        <v>88</v>
      </c>
      <c r="B27" s="8" t="str">
        <f>IF(AND(B6&lt;&gt;"",ISNUMBER(B7),ISNUMBER(B8),ISNUMBER(B11),C8&lt;&gt;"",C11&lt;&gt;"",ABS(B12)&lt;0.005,ABS(B20)&lt;0.005,B21=0,B26=0,COUNTIF('Cash Support'!E6:E105,"OK")&gt;0,B22&lt;&gt;"",ISNUMBER(B23),B24&lt;&gt;"",ISNUMBER(B25)),"READY FOR REVIEW","ACTION REQUIRED")</f>
        <v>ACTION REQUIRED</v>
      </c>
      <c r="C27" s="5" t="s">
        <v>89</v>
      </c>
    </row>
  </sheetData>
  <dataValidations count="5">
    <dataValidation type="decimal" allowBlank="1" showErrorMessage="1" errorStyle="stop" error="Enter a number between -1000000000000 and 1000000000000." sqref="B11">
      <formula1>-1000000000000</formula1>
      <formula2>1000000000000</formula2>
    </dataValidation>
    <dataValidation type="date" allowBlank="1" showErrorMessage="1" errorStyle="stop" error="Enter a spreadsheet date between 2000 and 2100." sqref="B23">
      <formula1>36526</formula1>
      <formula2>73415</formula2>
    </dataValidation>
    <dataValidation type="date" allowBlank="1" showErrorMessage="1" errorStyle="stop" error="Enter a spreadsheet date between 2000 and 2100." sqref="B25">
      <formula1>36526</formula1>
      <formula2>73415</formula2>
    </dataValidation>
    <dataValidation type="date" allowBlank="1" showErrorMessage="1" errorStyle="stop" error="Enter a spreadsheet date between 2000 and 2100." sqref="B7">
      <formula1>36526</formula1>
      <formula2>73415</formula2>
    </dataValidation>
    <dataValidation type="decimal" allowBlank="1" showErrorMessage="1" errorStyle="stop" error="Enter a number between -1000000000000 and 1000000000000." sqref="B8">
      <formula1>-1000000000000</formula1>
      <formula2>1000000000000</formula2>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5"/>
  <sheetViews>
    <sheetView workbookViewId="0">
      <pane ySplit="5" topLeftCell="A6" activePane="bottomLeft" state="frozen"/>
      <selection pane="bottomLeft"/>
    </sheetView>
  </sheetViews>
  <sheetFormatPr defaultRowHeight="20" outlineLevelRow="0" outlineLevelCol="0" x14ac:dyDescent="55" customHeight="1"/>
  <cols>
    <col min="1" max="1" width="20" customWidth="1"/>
    <col min="2" max="2" width="15" customWidth="1"/>
    <col min="3" max="3" width="55" customWidth="1"/>
    <col min="4" max="4" width="22" customWidth="1"/>
    <col min="5" max="5" width="58" customWidth="1"/>
    <col min="6" max="6" width="22" customWidth="1"/>
  </cols>
  <sheetData>
    <row r="1" ht="26" customHeight="1" spans="1:1" x14ac:dyDescent="0.25">
      <c r="A1" s="1" t="s">
        <v>129</v>
      </c>
    </row>
    <row r="3" ht="42" customHeight="1" spans="1:1" x14ac:dyDescent="0.25">
      <c r="A3" s="4" t="s">
        <v>23</v>
      </c>
    </row>
    <row r="5" ht="32" customHeight="1" spans="1:6" x14ac:dyDescent="0.25">
      <c r="A5" s="2" t="s">
        <v>24</v>
      </c>
      <c r="B5" s="2" t="s">
        <v>25</v>
      </c>
      <c r="C5" s="2" t="s">
        <v>26</v>
      </c>
      <c r="D5" s="2" t="s">
        <v>27</v>
      </c>
      <c r="E5" s="2" t="s">
        <v>28</v>
      </c>
      <c r="F5" s="2" t="s">
        <v>29</v>
      </c>
    </row>
    <row r="6" spans="1:6" x14ac:dyDescent="0.25">
      <c r="A6" s="5" t="s">
        <v>130</v>
      </c>
      <c r="B6" s="6">
        <v>46326</v>
      </c>
      <c r="C6" s="5" t="s">
        <v>131</v>
      </c>
      <c r="D6" s="7">
        <v>-300</v>
      </c>
      <c r="E6" s="5" t="s">
        <v>132</v>
      </c>
      <c r="F6" s="8" t="str">
        <f>IF(COUNTA(A6:E6)=0,"",IF(AND(A6&lt;&gt;"",ISNUMBER(B6),C6&lt;&gt;"",ISNUMBER(D6),E6&lt;&gt;"",COUNTIF(A$6:A$105,A6)=1),"OK","CHECK"))</f>
        <v>OK</v>
      </c>
    </row>
    <row r="7" spans="1:6" x14ac:dyDescent="0.25">
      <c r="A7" s="5"/>
      <c r="B7" s="6"/>
      <c r="C7" s="5"/>
      <c r="D7" s="7"/>
      <c r="E7" s="5"/>
      <c r="F7" s="8" t="str">
        <f>IF(COUNTA(A7:E7)=0,"",IF(AND(A7&lt;&gt;"",ISNUMBER(B7),C7&lt;&gt;"",ISNUMBER(D7),E7&lt;&gt;"",COUNTIF(A$6:A$105,A7)=1),"OK","CHECK"))</f>
        <v/>
      </c>
    </row>
    <row r="8" spans="1:6" x14ac:dyDescent="0.25">
      <c r="A8" s="5"/>
      <c r="B8" s="6"/>
      <c r="C8" s="5"/>
      <c r="D8" s="7"/>
      <c r="E8" s="5"/>
      <c r="F8" s="8" t="str">
        <f>IF(COUNTA(A8:E8)=0,"",IF(AND(A8&lt;&gt;"",ISNUMBER(B8),C8&lt;&gt;"",ISNUMBER(D8),E8&lt;&gt;"",COUNTIF(A$6:A$105,A8)=1),"OK","CHECK"))</f>
        <v/>
      </c>
    </row>
    <row r="9" spans="1:6" x14ac:dyDescent="0.25">
      <c r="A9" s="5"/>
      <c r="B9" s="6"/>
      <c r="C9" s="5"/>
      <c r="D9" s="7"/>
      <c r="E9" s="5"/>
      <c r="F9" s="8" t="str">
        <f>IF(COUNTA(A9:E9)=0,"",IF(AND(A9&lt;&gt;"",ISNUMBER(B9),C9&lt;&gt;"",ISNUMBER(D9),E9&lt;&gt;"",COUNTIF(A$6:A$105,A9)=1),"OK","CHECK"))</f>
        <v/>
      </c>
    </row>
    <row r="10" spans="1:6" x14ac:dyDescent="0.25">
      <c r="A10" s="5"/>
      <c r="B10" s="6"/>
      <c r="C10" s="5"/>
      <c r="D10" s="7"/>
      <c r="E10" s="5"/>
      <c r="F10" s="8" t="str">
        <f>IF(COUNTA(A10:E10)=0,"",IF(AND(A10&lt;&gt;"",ISNUMBER(B10),C10&lt;&gt;"",ISNUMBER(D10),E10&lt;&gt;"",COUNTIF(A$6:A$105,A10)=1),"OK","CHECK"))</f>
        <v/>
      </c>
    </row>
    <row r="11" spans="1:6" x14ac:dyDescent="0.25">
      <c r="A11" s="5"/>
      <c r="B11" s="6"/>
      <c r="C11" s="5"/>
      <c r="D11" s="7"/>
      <c r="E11" s="5"/>
      <c r="F11" s="8" t="str">
        <f>IF(COUNTA(A11:E11)=0,"",IF(AND(A11&lt;&gt;"",ISNUMBER(B11),C11&lt;&gt;"",ISNUMBER(D11),E11&lt;&gt;"",COUNTIF(A$6:A$105,A11)=1),"OK","CHECK"))</f>
        <v/>
      </c>
    </row>
    <row r="12" spans="1:6" x14ac:dyDescent="0.25">
      <c r="A12" s="5"/>
      <c r="B12" s="6"/>
      <c r="C12" s="5"/>
      <c r="D12" s="7"/>
      <c r="E12" s="5"/>
      <c r="F12" s="8" t="str">
        <f>IF(COUNTA(A12:E12)=0,"",IF(AND(A12&lt;&gt;"",ISNUMBER(B12),C12&lt;&gt;"",ISNUMBER(D12),E12&lt;&gt;"",COUNTIF(A$6:A$105,A12)=1),"OK","CHECK"))</f>
        <v/>
      </c>
    </row>
    <row r="13" spans="1:6" x14ac:dyDescent="0.25">
      <c r="A13" s="5"/>
      <c r="B13" s="6"/>
      <c r="C13" s="5"/>
      <c r="D13" s="7"/>
      <c r="E13" s="5"/>
      <c r="F13" s="8" t="str">
        <f>IF(COUNTA(A13:E13)=0,"",IF(AND(A13&lt;&gt;"",ISNUMBER(B13),C13&lt;&gt;"",ISNUMBER(D13),E13&lt;&gt;"",COUNTIF(A$6:A$105,A13)=1),"OK","CHECK"))</f>
        <v/>
      </c>
    </row>
    <row r="14" spans="1:6" x14ac:dyDescent="0.25">
      <c r="A14" s="5"/>
      <c r="B14" s="6"/>
      <c r="C14" s="5"/>
      <c r="D14" s="7"/>
      <c r="E14" s="5"/>
      <c r="F14" s="8" t="str">
        <f>IF(COUNTA(A14:E14)=0,"",IF(AND(A14&lt;&gt;"",ISNUMBER(B14),C14&lt;&gt;"",ISNUMBER(D14),E14&lt;&gt;"",COUNTIF(A$6:A$105,A14)=1),"OK","CHECK"))</f>
        <v/>
      </c>
    </row>
    <row r="15" spans="1:6" x14ac:dyDescent="0.25">
      <c r="A15" s="5"/>
      <c r="B15" s="6"/>
      <c r="C15" s="5"/>
      <c r="D15" s="7"/>
      <c r="E15" s="5"/>
      <c r="F15" s="8" t="str">
        <f>IF(COUNTA(A15:E15)=0,"",IF(AND(A15&lt;&gt;"",ISNUMBER(B15),C15&lt;&gt;"",ISNUMBER(D15),E15&lt;&gt;"",COUNTIF(A$6:A$105,A15)=1),"OK","CHECK"))</f>
        <v/>
      </c>
    </row>
    <row r="16" spans="1:6" x14ac:dyDescent="0.25">
      <c r="A16" s="5"/>
      <c r="B16" s="6"/>
      <c r="C16" s="5"/>
      <c r="D16" s="7"/>
      <c r="E16" s="5"/>
      <c r="F16" s="8" t="str">
        <f>IF(COUNTA(A16:E16)=0,"",IF(AND(A16&lt;&gt;"",ISNUMBER(B16),C16&lt;&gt;"",ISNUMBER(D16),E16&lt;&gt;"",COUNTIF(A$6:A$105,A16)=1),"OK","CHECK"))</f>
        <v/>
      </c>
    </row>
    <row r="17" spans="1:6" x14ac:dyDescent="0.25">
      <c r="A17" s="5"/>
      <c r="B17" s="6"/>
      <c r="C17" s="5"/>
      <c r="D17" s="7"/>
      <c r="E17" s="5"/>
      <c r="F17" s="8" t="str">
        <f>IF(COUNTA(A17:E17)=0,"",IF(AND(A17&lt;&gt;"",ISNUMBER(B17),C17&lt;&gt;"",ISNUMBER(D17),E17&lt;&gt;"",COUNTIF(A$6:A$105,A17)=1),"OK","CHECK"))</f>
        <v/>
      </c>
    </row>
    <row r="18" spans="1:6" x14ac:dyDescent="0.25">
      <c r="A18" s="5"/>
      <c r="B18" s="6"/>
      <c r="C18" s="5"/>
      <c r="D18" s="7"/>
      <c r="E18" s="5"/>
      <c r="F18" s="8" t="str">
        <f>IF(COUNTA(A18:E18)=0,"",IF(AND(A18&lt;&gt;"",ISNUMBER(B18),C18&lt;&gt;"",ISNUMBER(D18),E18&lt;&gt;"",COUNTIF(A$6:A$105,A18)=1),"OK","CHECK"))</f>
        <v/>
      </c>
    </row>
    <row r="19" spans="1:6" x14ac:dyDescent="0.25">
      <c r="A19" s="5"/>
      <c r="B19" s="6"/>
      <c r="C19" s="5"/>
      <c r="D19" s="7"/>
      <c r="E19" s="5"/>
      <c r="F19" s="8" t="str">
        <f>IF(COUNTA(A19:E19)=0,"",IF(AND(A19&lt;&gt;"",ISNUMBER(B19),C19&lt;&gt;"",ISNUMBER(D19),E19&lt;&gt;"",COUNTIF(A$6:A$105,A19)=1),"OK","CHECK"))</f>
        <v/>
      </c>
    </row>
    <row r="20" spans="1:6" x14ac:dyDescent="0.25">
      <c r="A20" s="5"/>
      <c r="B20" s="6"/>
      <c r="C20" s="5"/>
      <c r="D20" s="7"/>
      <c r="E20" s="5"/>
      <c r="F20" s="8" t="str">
        <f>IF(COUNTA(A20:E20)=0,"",IF(AND(A20&lt;&gt;"",ISNUMBER(B20),C20&lt;&gt;"",ISNUMBER(D20),E20&lt;&gt;"",COUNTIF(A$6:A$105,A20)=1),"OK","CHECK"))</f>
        <v/>
      </c>
    </row>
    <row r="21" spans="1:6" x14ac:dyDescent="0.25">
      <c r="A21" s="5"/>
      <c r="B21" s="6"/>
      <c r="C21" s="5"/>
      <c r="D21" s="7"/>
      <c r="E21" s="5"/>
      <c r="F21" s="8" t="str">
        <f>IF(COUNTA(A21:E21)=0,"",IF(AND(A21&lt;&gt;"",ISNUMBER(B21),C21&lt;&gt;"",ISNUMBER(D21),E21&lt;&gt;"",COUNTIF(A$6:A$105,A21)=1),"OK","CHECK"))</f>
        <v/>
      </c>
    </row>
    <row r="22" spans="1:6" x14ac:dyDescent="0.25">
      <c r="A22" s="5"/>
      <c r="B22" s="6"/>
      <c r="C22" s="5"/>
      <c r="D22" s="7"/>
      <c r="E22" s="5"/>
      <c r="F22" s="8" t="str">
        <f>IF(COUNTA(A22:E22)=0,"",IF(AND(A22&lt;&gt;"",ISNUMBER(B22),C22&lt;&gt;"",ISNUMBER(D22),E22&lt;&gt;"",COUNTIF(A$6:A$105,A22)=1),"OK","CHECK"))</f>
        <v/>
      </c>
    </row>
    <row r="23" spans="1:6" x14ac:dyDescent="0.25">
      <c r="A23" s="5"/>
      <c r="B23" s="6"/>
      <c r="C23" s="5"/>
      <c r="D23" s="7"/>
      <c r="E23" s="5"/>
      <c r="F23" s="8" t="str">
        <f>IF(COUNTA(A23:E23)=0,"",IF(AND(A23&lt;&gt;"",ISNUMBER(B23),C23&lt;&gt;"",ISNUMBER(D23),E23&lt;&gt;"",COUNTIF(A$6:A$105,A23)=1),"OK","CHECK"))</f>
        <v/>
      </c>
    </row>
    <row r="24" spans="1:6" x14ac:dyDescent="0.25">
      <c r="A24" s="5"/>
      <c r="B24" s="6"/>
      <c r="C24" s="5"/>
      <c r="D24" s="7"/>
      <c r="E24" s="5"/>
      <c r="F24" s="8" t="str">
        <f>IF(COUNTA(A24:E24)=0,"",IF(AND(A24&lt;&gt;"",ISNUMBER(B24),C24&lt;&gt;"",ISNUMBER(D24),E24&lt;&gt;"",COUNTIF(A$6:A$105,A24)=1),"OK","CHECK"))</f>
        <v/>
      </c>
    </row>
    <row r="25" spans="1:6" x14ac:dyDescent="0.25">
      <c r="A25" s="5"/>
      <c r="B25" s="6"/>
      <c r="C25" s="5"/>
      <c r="D25" s="7"/>
      <c r="E25" s="5"/>
      <c r="F25" s="8" t="str">
        <f>IF(COUNTA(A25:E25)=0,"",IF(AND(A25&lt;&gt;"",ISNUMBER(B25),C25&lt;&gt;"",ISNUMBER(D25),E25&lt;&gt;"",COUNTIF(A$6:A$105,A25)=1),"OK","CHECK"))</f>
        <v/>
      </c>
    </row>
    <row r="26" spans="1:6" x14ac:dyDescent="0.25">
      <c r="A26" s="5"/>
      <c r="B26" s="6"/>
      <c r="C26" s="5"/>
      <c r="D26" s="7"/>
      <c r="E26" s="5"/>
      <c r="F26" s="8" t="str">
        <f>IF(COUNTA(A26:E26)=0,"",IF(AND(A26&lt;&gt;"",ISNUMBER(B26),C26&lt;&gt;"",ISNUMBER(D26),E26&lt;&gt;"",COUNTIF(A$6:A$105,A26)=1),"OK","CHECK"))</f>
        <v/>
      </c>
    </row>
    <row r="27" spans="1:6" x14ac:dyDescent="0.25">
      <c r="A27" s="5"/>
      <c r="B27" s="6"/>
      <c r="C27" s="5"/>
      <c r="D27" s="7"/>
      <c r="E27" s="5"/>
      <c r="F27" s="8" t="str">
        <f>IF(COUNTA(A27:E27)=0,"",IF(AND(A27&lt;&gt;"",ISNUMBER(B27),C27&lt;&gt;"",ISNUMBER(D27),E27&lt;&gt;"",COUNTIF(A$6:A$105,A27)=1),"OK","CHECK"))</f>
        <v/>
      </c>
    </row>
    <row r="28" spans="1:6" x14ac:dyDescent="0.25">
      <c r="A28" s="5"/>
      <c r="B28" s="6"/>
      <c r="C28" s="5"/>
      <c r="D28" s="7"/>
      <c r="E28" s="5"/>
      <c r="F28" s="8" t="str">
        <f>IF(COUNTA(A28:E28)=0,"",IF(AND(A28&lt;&gt;"",ISNUMBER(B28),C28&lt;&gt;"",ISNUMBER(D28),E28&lt;&gt;"",COUNTIF(A$6:A$105,A28)=1),"OK","CHECK"))</f>
        <v/>
      </c>
    </row>
    <row r="29" spans="1:6" x14ac:dyDescent="0.25">
      <c r="A29" s="5"/>
      <c r="B29" s="6"/>
      <c r="C29" s="5"/>
      <c r="D29" s="7"/>
      <c r="E29" s="5"/>
      <c r="F29" s="8" t="str">
        <f>IF(COUNTA(A29:E29)=0,"",IF(AND(A29&lt;&gt;"",ISNUMBER(B29),C29&lt;&gt;"",ISNUMBER(D29),E29&lt;&gt;"",COUNTIF(A$6:A$105,A29)=1),"OK","CHECK"))</f>
        <v/>
      </c>
    </row>
    <row r="30" spans="1:6" x14ac:dyDescent="0.25">
      <c r="A30" s="5"/>
      <c r="B30" s="6"/>
      <c r="C30" s="5"/>
      <c r="D30" s="7"/>
      <c r="E30" s="5"/>
      <c r="F30" s="8" t="str">
        <f>IF(COUNTA(A30:E30)=0,"",IF(AND(A30&lt;&gt;"",ISNUMBER(B30),C30&lt;&gt;"",ISNUMBER(D30),E30&lt;&gt;"",COUNTIF(A$6:A$105,A30)=1),"OK","CHECK"))</f>
        <v/>
      </c>
    </row>
    <row r="31" spans="1:6" x14ac:dyDescent="0.25">
      <c r="A31" s="5"/>
      <c r="B31" s="6"/>
      <c r="C31" s="5"/>
      <c r="D31" s="7"/>
      <c r="E31" s="5"/>
      <c r="F31" s="8" t="str">
        <f>IF(COUNTA(A31:E31)=0,"",IF(AND(A31&lt;&gt;"",ISNUMBER(B31),C31&lt;&gt;"",ISNUMBER(D31),E31&lt;&gt;"",COUNTIF(A$6:A$105,A31)=1),"OK","CHECK"))</f>
        <v/>
      </c>
    </row>
    <row r="32" spans="1:6" x14ac:dyDescent="0.25">
      <c r="A32" s="5"/>
      <c r="B32" s="6"/>
      <c r="C32" s="5"/>
      <c r="D32" s="7"/>
      <c r="E32" s="5"/>
      <c r="F32" s="8" t="str">
        <f>IF(COUNTA(A32:E32)=0,"",IF(AND(A32&lt;&gt;"",ISNUMBER(B32),C32&lt;&gt;"",ISNUMBER(D32),E32&lt;&gt;"",COUNTIF(A$6:A$105,A32)=1),"OK","CHECK"))</f>
        <v/>
      </c>
    </row>
    <row r="33" spans="1:6" x14ac:dyDescent="0.25">
      <c r="A33" s="5"/>
      <c r="B33" s="6"/>
      <c r="C33" s="5"/>
      <c r="D33" s="7"/>
      <c r="E33" s="5"/>
      <c r="F33" s="8" t="str">
        <f>IF(COUNTA(A33:E33)=0,"",IF(AND(A33&lt;&gt;"",ISNUMBER(B33),C33&lt;&gt;"",ISNUMBER(D33),E33&lt;&gt;"",COUNTIF(A$6:A$105,A33)=1),"OK","CHECK"))</f>
        <v/>
      </c>
    </row>
    <row r="34" spans="1:6" x14ac:dyDescent="0.25">
      <c r="A34" s="5"/>
      <c r="B34" s="6"/>
      <c r="C34" s="5"/>
      <c r="D34" s="7"/>
      <c r="E34" s="5"/>
      <c r="F34" s="8" t="str">
        <f>IF(COUNTA(A34:E34)=0,"",IF(AND(A34&lt;&gt;"",ISNUMBER(B34),C34&lt;&gt;"",ISNUMBER(D34),E34&lt;&gt;"",COUNTIF(A$6:A$105,A34)=1),"OK","CHECK"))</f>
        <v/>
      </c>
    </row>
    <row r="35" spans="1:6" x14ac:dyDescent="0.25">
      <c r="A35" s="5"/>
      <c r="B35" s="6"/>
      <c r="C35" s="5"/>
      <c r="D35" s="7"/>
      <c r="E35" s="5"/>
      <c r="F35" s="8" t="str">
        <f>IF(COUNTA(A35:E35)=0,"",IF(AND(A35&lt;&gt;"",ISNUMBER(B35),C35&lt;&gt;"",ISNUMBER(D35),E35&lt;&gt;"",COUNTIF(A$6:A$105,A35)=1),"OK","CHECK"))</f>
        <v/>
      </c>
    </row>
    <row r="36" spans="1:6" x14ac:dyDescent="0.25">
      <c r="A36" s="5"/>
      <c r="B36" s="6"/>
      <c r="C36" s="5"/>
      <c r="D36" s="7"/>
      <c r="E36" s="5"/>
      <c r="F36" s="8" t="str">
        <f>IF(COUNTA(A36:E36)=0,"",IF(AND(A36&lt;&gt;"",ISNUMBER(B36),C36&lt;&gt;"",ISNUMBER(D36),E36&lt;&gt;"",COUNTIF(A$6:A$105,A36)=1),"OK","CHECK"))</f>
        <v/>
      </c>
    </row>
    <row r="37" spans="1:6" x14ac:dyDescent="0.25">
      <c r="A37" s="5"/>
      <c r="B37" s="6"/>
      <c r="C37" s="5"/>
      <c r="D37" s="7"/>
      <c r="E37" s="5"/>
      <c r="F37" s="8" t="str">
        <f>IF(COUNTA(A37:E37)=0,"",IF(AND(A37&lt;&gt;"",ISNUMBER(B37),C37&lt;&gt;"",ISNUMBER(D37),E37&lt;&gt;"",COUNTIF(A$6:A$105,A37)=1),"OK","CHECK"))</f>
        <v/>
      </c>
    </row>
    <row r="38" spans="1:6" x14ac:dyDescent="0.25">
      <c r="A38" s="5"/>
      <c r="B38" s="6"/>
      <c r="C38" s="5"/>
      <c r="D38" s="7"/>
      <c r="E38" s="5"/>
      <c r="F38" s="8" t="str">
        <f>IF(COUNTA(A38:E38)=0,"",IF(AND(A38&lt;&gt;"",ISNUMBER(B38),C38&lt;&gt;"",ISNUMBER(D38),E38&lt;&gt;"",COUNTIF(A$6:A$105,A38)=1),"OK","CHECK"))</f>
        <v/>
      </c>
    </row>
    <row r="39" spans="1:6" x14ac:dyDescent="0.25">
      <c r="A39" s="5"/>
      <c r="B39" s="6"/>
      <c r="C39" s="5"/>
      <c r="D39" s="7"/>
      <c r="E39" s="5"/>
      <c r="F39" s="8" t="str">
        <f>IF(COUNTA(A39:E39)=0,"",IF(AND(A39&lt;&gt;"",ISNUMBER(B39),C39&lt;&gt;"",ISNUMBER(D39),E39&lt;&gt;"",COUNTIF(A$6:A$105,A39)=1),"OK","CHECK"))</f>
        <v/>
      </c>
    </row>
    <row r="40" spans="1:6" x14ac:dyDescent="0.25">
      <c r="A40" s="5"/>
      <c r="B40" s="6"/>
      <c r="C40" s="5"/>
      <c r="D40" s="7"/>
      <c r="E40" s="5"/>
      <c r="F40" s="8" t="str">
        <f>IF(COUNTA(A40:E40)=0,"",IF(AND(A40&lt;&gt;"",ISNUMBER(B40),C40&lt;&gt;"",ISNUMBER(D40),E40&lt;&gt;"",COUNTIF(A$6:A$105,A40)=1),"OK","CHECK"))</f>
        <v/>
      </c>
    </row>
    <row r="41" spans="1:6" x14ac:dyDescent="0.25">
      <c r="A41" s="5"/>
      <c r="B41" s="6"/>
      <c r="C41" s="5"/>
      <c r="D41" s="7"/>
      <c r="E41" s="5"/>
      <c r="F41" s="8" t="str">
        <f>IF(COUNTA(A41:E41)=0,"",IF(AND(A41&lt;&gt;"",ISNUMBER(B41),C41&lt;&gt;"",ISNUMBER(D41),E41&lt;&gt;"",COUNTIF(A$6:A$105,A41)=1),"OK","CHECK"))</f>
        <v/>
      </c>
    </row>
    <row r="42" spans="1:6" x14ac:dyDescent="0.25">
      <c r="A42" s="5"/>
      <c r="B42" s="6"/>
      <c r="C42" s="5"/>
      <c r="D42" s="7"/>
      <c r="E42" s="5"/>
      <c r="F42" s="8" t="str">
        <f>IF(COUNTA(A42:E42)=0,"",IF(AND(A42&lt;&gt;"",ISNUMBER(B42),C42&lt;&gt;"",ISNUMBER(D42),E42&lt;&gt;"",COUNTIF(A$6:A$105,A42)=1),"OK","CHECK"))</f>
        <v/>
      </c>
    </row>
    <row r="43" spans="1:6" x14ac:dyDescent="0.25">
      <c r="A43" s="5"/>
      <c r="B43" s="6"/>
      <c r="C43" s="5"/>
      <c r="D43" s="7"/>
      <c r="E43" s="5"/>
      <c r="F43" s="8" t="str">
        <f>IF(COUNTA(A43:E43)=0,"",IF(AND(A43&lt;&gt;"",ISNUMBER(B43),C43&lt;&gt;"",ISNUMBER(D43),E43&lt;&gt;"",COUNTIF(A$6:A$105,A43)=1),"OK","CHECK"))</f>
        <v/>
      </c>
    </row>
    <row r="44" spans="1:6" x14ac:dyDescent="0.25">
      <c r="A44" s="5"/>
      <c r="B44" s="6"/>
      <c r="C44" s="5"/>
      <c r="D44" s="7"/>
      <c r="E44" s="5"/>
      <c r="F44" s="8" t="str">
        <f>IF(COUNTA(A44:E44)=0,"",IF(AND(A44&lt;&gt;"",ISNUMBER(B44),C44&lt;&gt;"",ISNUMBER(D44),E44&lt;&gt;"",COUNTIF(A$6:A$105,A44)=1),"OK","CHECK"))</f>
        <v/>
      </c>
    </row>
    <row r="45" spans="1:6" x14ac:dyDescent="0.25">
      <c r="A45" s="5"/>
      <c r="B45" s="6"/>
      <c r="C45" s="5"/>
      <c r="D45" s="7"/>
      <c r="E45" s="5"/>
      <c r="F45" s="8" t="str">
        <f>IF(COUNTA(A45:E45)=0,"",IF(AND(A45&lt;&gt;"",ISNUMBER(B45),C45&lt;&gt;"",ISNUMBER(D45),E45&lt;&gt;"",COUNTIF(A$6:A$105,A45)=1),"OK","CHECK"))</f>
        <v/>
      </c>
    </row>
    <row r="46" spans="1:6" x14ac:dyDescent="0.25">
      <c r="A46" s="5"/>
      <c r="B46" s="6"/>
      <c r="C46" s="5"/>
      <c r="D46" s="7"/>
      <c r="E46" s="5"/>
      <c r="F46" s="8" t="str">
        <f>IF(COUNTA(A46:E46)=0,"",IF(AND(A46&lt;&gt;"",ISNUMBER(B46),C46&lt;&gt;"",ISNUMBER(D46),E46&lt;&gt;"",COUNTIF(A$6:A$105,A46)=1),"OK","CHECK"))</f>
        <v/>
      </c>
    </row>
    <row r="47" spans="1:6" x14ac:dyDescent="0.25">
      <c r="A47" s="5"/>
      <c r="B47" s="6"/>
      <c r="C47" s="5"/>
      <c r="D47" s="7"/>
      <c r="E47" s="5"/>
      <c r="F47" s="8" t="str">
        <f>IF(COUNTA(A47:E47)=0,"",IF(AND(A47&lt;&gt;"",ISNUMBER(B47),C47&lt;&gt;"",ISNUMBER(D47),E47&lt;&gt;"",COUNTIF(A$6:A$105,A47)=1),"OK","CHECK"))</f>
        <v/>
      </c>
    </row>
    <row r="48" spans="1:6" x14ac:dyDescent="0.25">
      <c r="A48" s="5"/>
      <c r="B48" s="6"/>
      <c r="C48" s="5"/>
      <c r="D48" s="7"/>
      <c r="E48" s="5"/>
      <c r="F48" s="8" t="str">
        <f>IF(COUNTA(A48:E48)=0,"",IF(AND(A48&lt;&gt;"",ISNUMBER(B48),C48&lt;&gt;"",ISNUMBER(D48),E48&lt;&gt;"",COUNTIF(A$6:A$105,A48)=1),"OK","CHECK"))</f>
        <v/>
      </c>
    </row>
    <row r="49" spans="1:6" x14ac:dyDescent="0.25">
      <c r="A49" s="5"/>
      <c r="B49" s="6"/>
      <c r="C49" s="5"/>
      <c r="D49" s="7"/>
      <c r="E49" s="5"/>
      <c r="F49" s="8" t="str">
        <f>IF(COUNTA(A49:E49)=0,"",IF(AND(A49&lt;&gt;"",ISNUMBER(B49),C49&lt;&gt;"",ISNUMBER(D49),E49&lt;&gt;"",COUNTIF(A$6:A$105,A49)=1),"OK","CHECK"))</f>
        <v/>
      </c>
    </row>
    <row r="50" spans="1:6" x14ac:dyDescent="0.25">
      <c r="A50" s="5"/>
      <c r="B50" s="6"/>
      <c r="C50" s="5"/>
      <c r="D50" s="7"/>
      <c r="E50" s="5"/>
      <c r="F50" s="8" t="str">
        <f>IF(COUNTA(A50:E50)=0,"",IF(AND(A50&lt;&gt;"",ISNUMBER(B50),C50&lt;&gt;"",ISNUMBER(D50),E50&lt;&gt;"",COUNTIF(A$6:A$105,A50)=1),"OK","CHECK"))</f>
        <v/>
      </c>
    </row>
    <row r="51" spans="1:6" x14ac:dyDescent="0.25">
      <c r="A51" s="5"/>
      <c r="B51" s="6"/>
      <c r="C51" s="5"/>
      <c r="D51" s="7"/>
      <c r="E51" s="5"/>
      <c r="F51" s="8" t="str">
        <f>IF(COUNTA(A51:E51)=0,"",IF(AND(A51&lt;&gt;"",ISNUMBER(B51),C51&lt;&gt;"",ISNUMBER(D51),E51&lt;&gt;"",COUNTIF(A$6:A$105,A51)=1),"OK","CHECK"))</f>
        <v/>
      </c>
    </row>
    <row r="52" spans="1:6" x14ac:dyDescent="0.25">
      <c r="A52" s="5"/>
      <c r="B52" s="6"/>
      <c r="C52" s="5"/>
      <c r="D52" s="7"/>
      <c r="E52" s="5"/>
      <c r="F52" s="8" t="str">
        <f>IF(COUNTA(A52:E52)=0,"",IF(AND(A52&lt;&gt;"",ISNUMBER(B52),C52&lt;&gt;"",ISNUMBER(D52),E52&lt;&gt;"",COUNTIF(A$6:A$105,A52)=1),"OK","CHECK"))</f>
        <v/>
      </c>
    </row>
    <row r="53" spans="1:6" x14ac:dyDescent="0.25">
      <c r="A53" s="5"/>
      <c r="B53" s="6"/>
      <c r="C53" s="5"/>
      <c r="D53" s="7"/>
      <c r="E53" s="5"/>
      <c r="F53" s="8" t="str">
        <f>IF(COUNTA(A53:E53)=0,"",IF(AND(A53&lt;&gt;"",ISNUMBER(B53),C53&lt;&gt;"",ISNUMBER(D53),E53&lt;&gt;"",COUNTIF(A$6:A$105,A53)=1),"OK","CHECK"))</f>
        <v/>
      </c>
    </row>
    <row r="54" spans="1:6" x14ac:dyDescent="0.25">
      <c r="A54" s="5"/>
      <c r="B54" s="6"/>
      <c r="C54" s="5"/>
      <c r="D54" s="7"/>
      <c r="E54" s="5"/>
      <c r="F54" s="8" t="str">
        <f>IF(COUNTA(A54:E54)=0,"",IF(AND(A54&lt;&gt;"",ISNUMBER(B54),C54&lt;&gt;"",ISNUMBER(D54),E54&lt;&gt;"",COUNTIF(A$6:A$105,A54)=1),"OK","CHECK"))</f>
        <v/>
      </c>
    </row>
    <row r="55" spans="1:6" x14ac:dyDescent="0.25">
      <c r="A55" s="5"/>
      <c r="B55" s="6"/>
      <c r="C55" s="5"/>
      <c r="D55" s="7"/>
      <c r="E55" s="5"/>
      <c r="F55" s="8" t="str">
        <f>IF(COUNTA(A55:E55)=0,"",IF(AND(A55&lt;&gt;"",ISNUMBER(B55),C55&lt;&gt;"",ISNUMBER(D55),E55&lt;&gt;"",COUNTIF(A$6:A$105,A55)=1),"OK","CHECK"))</f>
        <v/>
      </c>
    </row>
    <row r="56" spans="1:6" x14ac:dyDescent="0.25">
      <c r="A56" s="5"/>
      <c r="B56" s="6"/>
      <c r="C56" s="5"/>
      <c r="D56" s="7"/>
      <c r="E56" s="5"/>
      <c r="F56" s="8" t="str">
        <f>IF(COUNTA(A56:E56)=0,"",IF(AND(A56&lt;&gt;"",ISNUMBER(B56),C56&lt;&gt;"",ISNUMBER(D56),E56&lt;&gt;"",COUNTIF(A$6:A$105,A56)=1),"OK","CHECK"))</f>
        <v/>
      </c>
    </row>
    <row r="57" spans="1:6" x14ac:dyDescent="0.25">
      <c r="A57" s="5"/>
      <c r="B57" s="6"/>
      <c r="C57" s="5"/>
      <c r="D57" s="7"/>
      <c r="E57" s="5"/>
      <c r="F57" s="8" t="str">
        <f>IF(COUNTA(A57:E57)=0,"",IF(AND(A57&lt;&gt;"",ISNUMBER(B57),C57&lt;&gt;"",ISNUMBER(D57),E57&lt;&gt;"",COUNTIF(A$6:A$105,A57)=1),"OK","CHECK"))</f>
        <v/>
      </c>
    </row>
    <row r="58" spans="1:6" x14ac:dyDescent="0.25">
      <c r="A58" s="5"/>
      <c r="B58" s="6"/>
      <c r="C58" s="5"/>
      <c r="D58" s="7"/>
      <c r="E58" s="5"/>
      <c r="F58" s="8" t="str">
        <f>IF(COUNTA(A58:E58)=0,"",IF(AND(A58&lt;&gt;"",ISNUMBER(B58),C58&lt;&gt;"",ISNUMBER(D58),E58&lt;&gt;"",COUNTIF(A$6:A$105,A58)=1),"OK","CHECK"))</f>
        <v/>
      </c>
    </row>
    <row r="59" spans="1:6" x14ac:dyDescent="0.25">
      <c r="A59" s="5"/>
      <c r="B59" s="6"/>
      <c r="C59" s="5"/>
      <c r="D59" s="7"/>
      <c r="E59" s="5"/>
      <c r="F59" s="8" t="str">
        <f>IF(COUNTA(A59:E59)=0,"",IF(AND(A59&lt;&gt;"",ISNUMBER(B59),C59&lt;&gt;"",ISNUMBER(D59),E59&lt;&gt;"",COUNTIF(A$6:A$105,A59)=1),"OK","CHECK"))</f>
        <v/>
      </c>
    </row>
    <row r="60" spans="1:6" x14ac:dyDescent="0.25">
      <c r="A60" s="5"/>
      <c r="B60" s="6"/>
      <c r="C60" s="5"/>
      <c r="D60" s="7"/>
      <c r="E60" s="5"/>
      <c r="F60" s="8" t="str">
        <f>IF(COUNTA(A60:E60)=0,"",IF(AND(A60&lt;&gt;"",ISNUMBER(B60),C60&lt;&gt;"",ISNUMBER(D60),E60&lt;&gt;"",COUNTIF(A$6:A$105,A60)=1),"OK","CHECK"))</f>
        <v/>
      </c>
    </row>
    <row r="61" spans="1:6" x14ac:dyDescent="0.25">
      <c r="A61" s="5"/>
      <c r="B61" s="6"/>
      <c r="C61" s="5"/>
      <c r="D61" s="7"/>
      <c r="E61" s="5"/>
      <c r="F61" s="8" t="str">
        <f>IF(COUNTA(A61:E61)=0,"",IF(AND(A61&lt;&gt;"",ISNUMBER(B61),C61&lt;&gt;"",ISNUMBER(D61),E61&lt;&gt;"",COUNTIF(A$6:A$105,A61)=1),"OK","CHECK"))</f>
        <v/>
      </c>
    </row>
    <row r="62" spans="1:6" x14ac:dyDescent="0.25">
      <c r="A62" s="5"/>
      <c r="B62" s="6"/>
      <c r="C62" s="5"/>
      <c r="D62" s="7"/>
      <c r="E62" s="5"/>
      <c r="F62" s="8" t="str">
        <f>IF(COUNTA(A62:E62)=0,"",IF(AND(A62&lt;&gt;"",ISNUMBER(B62),C62&lt;&gt;"",ISNUMBER(D62),E62&lt;&gt;"",COUNTIF(A$6:A$105,A62)=1),"OK","CHECK"))</f>
        <v/>
      </c>
    </row>
    <row r="63" spans="1:6" x14ac:dyDescent="0.25">
      <c r="A63" s="5"/>
      <c r="B63" s="6"/>
      <c r="C63" s="5"/>
      <c r="D63" s="7"/>
      <c r="E63" s="5"/>
      <c r="F63" s="8" t="str">
        <f>IF(COUNTA(A63:E63)=0,"",IF(AND(A63&lt;&gt;"",ISNUMBER(B63),C63&lt;&gt;"",ISNUMBER(D63),E63&lt;&gt;"",COUNTIF(A$6:A$105,A63)=1),"OK","CHECK"))</f>
        <v/>
      </c>
    </row>
    <row r="64" spans="1:6" x14ac:dyDescent="0.25">
      <c r="A64" s="5"/>
      <c r="B64" s="6"/>
      <c r="C64" s="5"/>
      <c r="D64" s="7"/>
      <c r="E64" s="5"/>
      <c r="F64" s="8" t="str">
        <f>IF(COUNTA(A64:E64)=0,"",IF(AND(A64&lt;&gt;"",ISNUMBER(B64),C64&lt;&gt;"",ISNUMBER(D64),E64&lt;&gt;"",COUNTIF(A$6:A$105,A64)=1),"OK","CHECK"))</f>
        <v/>
      </c>
    </row>
    <row r="65" spans="1:6" x14ac:dyDescent="0.25">
      <c r="A65" s="5"/>
      <c r="B65" s="6"/>
      <c r="C65" s="5"/>
      <c r="D65" s="7"/>
      <c r="E65" s="5"/>
      <c r="F65" s="8" t="str">
        <f>IF(COUNTA(A65:E65)=0,"",IF(AND(A65&lt;&gt;"",ISNUMBER(B65),C65&lt;&gt;"",ISNUMBER(D65),E65&lt;&gt;"",COUNTIF(A$6:A$105,A65)=1),"OK","CHECK"))</f>
        <v/>
      </c>
    </row>
    <row r="66" spans="1:6" x14ac:dyDescent="0.25">
      <c r="A66" s="5"/>
      <c r="B66" s="6"/>
      <c r="C66" s="5"/>
      <c r="D66" s="7"/>
      <c r="E66" s="5"/>
      <c r="F66" s="8" t="str">
        <f>IF(COUNTA(A66:E66)=0,"",IF(AND(A66&lt;&gt;"",ISNUMBER(B66),C66&lt;&gt;"",ISNUMBER(D66),E66&lt;&gt;"",COUNTIF(A$6:A$105,A66)=1),"OK","CHECK"))</f>
        <v/>
      </c>
    </row>
    <row r="67" spans="1:6" x14ac:dyDescent="0.25">
      <c r="A67" s="5"/>
      <c r="B67" s="6"/>
      <c r="C67" s="5"/>
      <c r="D67" s="7"/>
      <c r="E67" s="5"/>
      <c r="F67" s="8" t="str">
        <f>IF(COUNTA(A67:E67)=0,"",IF(AND(A67&lt;&gt;"",ISNUMBER(B67),C67&lt;&gt;"",ISNUMBER(D67),E67&lt;&gt;"",COUNTIF(A$6:A$105,A67)=1),"OK","CHECK"))</f>
        <v/>
      </c>
    </row>
    <row r="68" spans="1:6" x14ac:dyDescent="0.25">
      <c r="A68" s="5"/>
      <c r="B68" s="6"/>
      <c r="C68" s="5"/>
      <c r="D68" s="7"/>
      <c r="E68" s="5"/>
      <c r="F68" s="8" t="str">
        <f>IF(COUNTA(A68:E68)=0,"",IF(AND(A68&lt;&gt;"",ISNUMBER(B68),C68&lt;&gt;"",ISNUMBER(D68),E68&lt;&gt;"",COUNTIF(A$6:A$105,A68)=1),"OK","CHECK"))</f>
        <v/>
      </c>
    </row>
    <row r="69" spans="1:6" x14ac:dyDescent="0.25">
      <c r="A69" s="5"/>
      <c r="B69" s="6"/>
      <c r="C69" s="5"/>
      <c r="D69" s="7"/>
      <c r="E69" s="5"/>
      <c r="F69" s="8" t="str">
        <f>IF(COUNTA(A69:E69)=0,"",IF(AND(A69&lt;&gt;"",ISNUMBER(B69),C69&lt;&gt;"",ISNUMBER(D69),E69&lt;&gt;"",COUNTIF(A$6:A$105,A69)=1),"OK","CHECK"))</f>
        <v/>
      </c>
    </row>
    <row r="70" spans="1:6" x14ac:dyDescent="0.25">
      <c r="A70" s="5"/>
      <c r="B70" s="6"/>
      <c r="C70" s="5"/>
      <c r="D70" s="7"/>
      <c r="E70" s="5"/>
      <c r="F70" s="8" t="str">
        <f>IF(COUNTA(A70:E70)=0,"",IF(AND(A70&lt;&gt;"",ISNUMBER(B70),C70&lt;&gt;"",ISNUMBER(D70),E70&lt;&gt;"",COUNTIF(A$6:A$105,A70)=1),"OK","CHECK"))</f>
        <v/>
      </c>
    </row>
    <row r="71" spans="1:6" x14ac:dyDescent="0.25">
      <c r="A71" s="5"/>
      <c r="B71" s="6"/>
      <c r="C71" s="5"/>
      <c r="D71" s="7"/>
      <c r="E71" s="5"/>
      <c r="F71" s="8" t="str">
        <f>IF(COUNTA(A71:E71)=0,"",IF(AND(A71&lt;&gt;"",ISNUMBER(B71),C71&lt;&gt;"",ISNUMBER(D71),E71&lt;&gt;"",COUNTIF(A$6:A$105,A71)=1),"OK","CHECK"))</f>
        <v/>
      </c>
    </row>
    <row r="72" spans="1:6" x14ac:dyDescent="0.25">
      <c r="A72" s="5"/>
      <c r="B72" s="6"/>
      <c r="C72" s="5"/>
      <c r="D72" s="7"/>
      <c r="E72" s="5"/>
      <c r="F72" s="8" t="str">
        <f>IF(COUNTA(A72:E72)=0,"",IF(AND(A72&lt;&gt;"",ISNUMBER(B72),C72&lt;&gt;"",ISNUMBER(D72),E72&lt;&gt;"",COUNTIF(A$6:A$105,A72)=1),"OK","CHECK"))</f>
        <v/>
      </c>
    </row>
    <row r="73" spans="1:6" x14ac:dyDescent="0.25">
      <c r="A73" s="5"/>
      <c r="B73" s="6"/>
      <c r="C73" s="5"/>
      <c r="D73" s="7"/>
      <c r="E73" s="5"/>
      <c r="F73" s="8" t="str">
        <f>IF(COUNTA(A73:E73)=0,"",IF(AND(A73&lt;&gt;"",ISNUMBER(B73),C73&lt;&gt;"",ISNUMBER(D73),E73&lt;&gt;"",COUNTIF(A$6:A$105,A73)=1),"OK","CHECK"))</f>
        <v/>
      </c>
    </row>
    <row r="74" spans="1:6" x14ac:dyDescent="0.25">
      <c r="A74" s="5"/>
      <c r="B74" s="6"/>
      <c r="C74" s="5"/>
      <c r="D74" s="7"/>
      <c r="E74" s="5"/>
      <c r="F74" s="8" t="str">
        <f>IF(COUNTA(A74:E74)=0,"",IF(AND(A74&lt;&gt;"",ISNUMBER(B74),C74&lt;&gt;"",ISNUMBER(D74),E74&lt;&gt;"",COUNTIF(A$6:A$105,A74)=1),"OK","CHECK"))</f>
        <v/>
      </c>
    </row>
    <row r="75" spans="1:6" x14ac:dyDescent="0.25">
      <c r="A75" s="5"/>
      <c r="B75" s="6"/>
      <c r="C75" s="5"/>
      <c r="D75" s="7"/>
      <c r="E75" s="5"/>
      <c r="F75" s="8" t="str">
        <f>IF(COUNTA(A75:E75)=0,"",IF(AND(A75&lt;&gt;"",ISNUMBER(B75),C75&lt;&gt;"",ISNUMBER(D75),E75&lt;&gt;"",COUNTIF(A$6:A$105,A75)=1),"OK","CHECK"))</f>
        <v/>
      </c>
    </row>
    <row r="76" spans="1:6" x14ac:dyDescent="0.25">
      <c r="A76" s="5"/>
      <c r="B76" s="6"/>
      <c r="C76" s="5"/>
      <c r="D76" s="7"/>
      <c r="E76" s="5"/>
      <c r="F76" s="8" t="str">
        <f>IF(COUNTA(A76:E76)=0,"",IF(AND(A76&lt;&gt;"",ISNUMBER(B76),C76&lt;&gt;"",ISNUMBER(D76),E76&lt;&gt;"",COUNTIF(A$6:A$105,A76)=1),"OK","CHECK"))</f>
        <v/>
      </c>
    </row>
    <row r="77" spans="1:6" x14ac:dyDescent="0.25">
      <c r="A77" s="5"/>
      <c r="B77" s="6"/>
      <c r="C77" s="5"/>
      <c r="D77" s="7"/>
      <c r="E77" s="5"/>
      <c r="F77" s="8" t="str">
        <f>IF(COUNTA(A77:E77)=0,"",IF(AND(A77&lt;&gt;"",ISNUMBER(B77),C77&lt;&gt;"",ISNUMBER(D77),E77&lt;&gt;"",COUNTIF(A$6:A$105,A77)=1),"OK","CHECK"))</f>
        <v/>
      </c>
    </row>
    <row r="78" spans="1:6" x14ac:dyDescent="0.25">
      <c r="A78" s="5"/>
      <c r="B78" s="6"/>
      <c r="C78" s="5"/>
      <c r="D78" s="7"/>
      <c r="E78" s="5"/>
      <c r="F78" s="8" t="str">
        <f>IF(COUNTA(A78:E78)=0,"",IF(AND(A78&lt;&gt;"",ISNUMBER(B78),C78&lt;&gt;"",ISNUMBER(D78),E78&lt;&gt;"",COUNTIF(A$6:A$105,A78)=1),"OK","CHECK"))</f>
        <v/>
      </c>
    </row>
    <row r="79" spans="1:6" x14ac:dyDescent="0.25">
      <c r="A79" s="5"/>
      <c r="B79" s="6"/>
      <c r="C79" s="5"/>
      <c r="D79" s="7"/>
      <c r="E79" s="5"/>
      <c r="F79" s="8" t="str">
        <f>IF(COUNTA(A79:E79)=0,"",IF(AND(A79&lt;&gt;"",ISNUMBER(B79),C79&lt;&gt;"",ISNUMBER(D79),E79&lt;&gt;"",COUNTIF(A$6:A$105,A79)=1),"OK","CHECK"))</f>
        <v/>
      </c>
    </row>
    <row r="80" spans="1:6" x14ac:dyDescent="0.25">
      <c r="A80" s="5"/>
      <c r="B80" s="6"/>
      <c r="C80" s="5"/>
      <c r="D80" s="7"/>
      <c r="E80" s="5"/>
      <c r="F80" s="8" t="str">
        <f>IF(COUNTA(A80:E80)=0,"",IF(AND(A80&lt;&gt;"",ISNUMBER(B80),C80&lt;&gt;"",ISNUMBER(D80),E80&lt;&gt;"",COUNTIF(A$6:A$105,A80)=1),"OK","CHECK"))</f>
        <v/>
      </c>
    </row>
    <row r="81" spans="1:6" x14ac:dyDescent="0.25">
      <c r="A81" s="5"/>
      <c r="B81" s="6"/>
      <c r="C81" s="5"/>
      <c r="D81" s="7"/>
      <c r="E81" s="5"/>
      <c r="F81" s="8" t="str">
        <f>IF(COUNTA(A81:E81)=0,"",IF(AND(A81&lt;&gt;"",ISNUMBER(B81),C81&lt;&gt;"",ISNUMBER(D81),E81&lt;&gt;"",COUNTIF(A$6:A$105,A81)=1),"OK","CHECK"))</f>
        <v/>
      </c>
    </row>
    <row r="82" spans="1:6" x14ac:dyDescent="0.25">
      <c r="A82" s="5"/>
      <c r="B82" s="6"/>
      <c r="C82" s="5"/>
      <c r="D82" s="7"/>
      <c r="E82" s="5"/>
      <c r="F82" s="8" t="str">
        <f>IF(COUNTA(A82:E82)=0,"",IF(AND(A82&lt;&gt;"",ISNUMBER(B82),C82&lt;&gt;"",ISNUMBER(D82),E82&lt;&gt;"",COUNTIF(A$6:A$105,A82)=1),"OK","CHECK"))</f>
        <v/>
      </c>
    </row>
    <row r="83" spans="1:6" x14ac:dyDescent="0.25">
      <c r="A83" s="5"/>
      <c r="B83" s="6"/>
      <c r="C83" s="5"/>
      <c r="D83" s="7"/>
      <c r="E83" s="5"/>
      <c r="F83" s="8" t="str">
        <f>IF(COUNTA(A83:E83)=0,"",IF(AND(A83&lt;&gt;"",ISNUMBER(B83),C83&lt;&gt;"",ISNUMBER(D83),E83&lt;&gt;"",COUNTIF(A$6:A$105,A83)=1),"OK","CHECK"))</f>
        <v/>
      </c>
    </row>
    <row r="84" spans="1:6" x14ac:dyDescent="0.25">
      <c r="A84" s="5"/>
      <c r="B84" s="6"/>
      <c r="C84" s="5"/>
      <c r="D84" s="7"/>
      <c r="E84" s="5"/>
      <c r="F84" s="8" t="str">
        <f>IF(COUNTA(A84:E84)=0,"",IF(AND(A84&lt;&gt;"",ISNUMBER(B84),C84&lt;&gt;"",ISNUMBER(D84),E84&lt;&gt;"",COUNTIF(A$6:A$105,A84)=1),"OK","CHECK"))</f>
        <v/>
      </c>
    </row>
    <row r="85" spans="1:6" x14ac:dyDescent="0.25">
      <c r="A85" s="5"/>
      <c r="B85" s="6"/>
      <c r="C85" s="5"/>
      <c r="D85" s="7"/>
      <c r="E85" s="5"/>
      <c r="F85" s="8" t="str">
        <f>IF(COUNTA(A85:E85)=0,"",IF(AND(A85&lt;&gt;"",ISNUMBER(B85),C85&lt;&gt;"",ISNUMBER(D85),E85&lt;&gt;"",COUNTIF(A$6:A$105,A85)=1),"OK","CHECK"))</f>
        <v/>
      </c>
    </row>
    <row r="86" spans="1:6" x14ac:dyDescent="0.25">
      <c r="A86" s="5"/>
      <c r="B86" s="6"/>
      <c r="C86" s="5"/>
      <c r="D86" s="7"/>
      <c r="E86" s="5"/>
      <c r="F86" s="8" t="str">
        <f>IF(COUNTA(A86:E86)=0,"",IF(AND(A86&lt;&gt;"",ISNUMBER(B86),C86&lt;&gt;"",ISNUMBER(D86),E86&lt;&gt;"",COUNTIF(A$6:A$105,A86)=1),"OK","CHECK"))</f>
        <v/>
      </c>
    </row>
    <row r="87" spans="1:6" x14ac:dyDescent="0.25">
      <c r="A87" s="5"/>
      <c r="B87" s="6"/>
      <c r="C87" s="5"/>
      <c r="D87" s="7"/>
      <c r="E87" s="5"/>
      <c r="F87" s="8" t="str">
        <f>IF(COUNTA(A87:E87)=0,"",IF(AND(A87&lt;&gt;"",ISNUMBER(B87),C87&lt;&gt;"",ISNUMBER(D87),E87&lt;&gt;"",COUNTIF(A$6:A$105,A87)=1),"OK","CHECK"))</f>
        <v/>
      </c>
    </row>
    <row r="88" spans="1:6" x14ac:dyDescent="0.25">
      <c r="A88" s="5"/>
      <c r="B88" s="6"/>
      <c r="C88" s="5"/>
      <c r="D88" s="7"/>
      <c r="E88" s="5"/>
      <c r="F88" s="8" t="str">
        <f>IF(COUNTA(A88:E88)=0,"",IF(AND(A88&lt;&gt;"",ISNUMBER(B88),C88&lt;&gt;"",ISNUMBER(D88),E88&lt;&gt;"",COUNTIF(A$6:A$105,A88)=1),"OK","CHECK"))</f>
        <v/>
      </c>
    </row>
    <row r="89" spans="1:6" x14ac:dyDescent="0.25">
      <c r="A89" s="5"/>
      <c r="B89" s="6"/>
      <c r="C89" s="5"/>
      <c r="D89" s="7"/>
      <c r="E89" s="5"/>
      <c r="F89" s="8" t="str">
        <f>IF(COUNTA(A89:E89)=0,"",IF(AND(A89&lt;&gt;"",ISNUMBER(B89),C89&lt;&gt;"",ISNUMBER(D89),E89&lt;&gt;"",COUNTIF(A$6:A$105,A89)=1),"OK","CHECK"))</f>
        <v/>
      </c>
    </row>
    <row r="90" spans="1:6" x14ac:dyDescent="0.25">
      <c r="A90" s="5"/>
      <c r="B90" s="6"/>
      <c r="C90" s="5"/>
      <c r="D90" s="7"/>
      <c r="E90" s="5"/>
      <c r="F90" s="8" t="str">
        <f>IF(COUNTA(A90:E90)=0,"",IF(AND(A90&lt;&gt;"",ISNUMBER(B90),C90&lt;&gt;"",ISNUMBER(D90),E90&lt;&gt;"",COUNTIF(A$6:A$105,A90)=1),"OK","CHECK"))</f>
        <v/>
      </c>
    </row>
    <row r="91" spans="1:6" x14ac:dyDescent="0.25">
      <c r="A91" s="5"/>
      <c r="B91" s="6"/>
      <c r="C91" s="5"/>
      <c r="D91" s="7"/>
      <c r="E91" s="5"/>
      <c r="F91" s="8" t="str">
        <f>IF(COUNTA(A91:E91)=0,"",IF(AND(A91&lt;&gt;"",ISNUMBER(B91),C91&lt;&gt;"",ISNUMBER(D91),E91&lt;&gt;"",COUNTIF(A$6:A$105,A91)=1),"OK","CHECK"))</f>
        <v/>
      </c>
    </row>
    <row r="92" spans="1:6" x14ac:dyDescent="0.25">
      <c r="A92" s="5"/>
      <c r="B92" s="6"/>
      <c r="C92" s="5"/>
      <c r="D92" s="7"/>
      <c r="E92" s="5"/>
      <c r="F92" s="8" t="str">
        <f>IF(COUNTA(A92:E92)=0,"",IF(AND(A92&lt;&gt;"",ISNUMBER(B92),C92&lt;&gt;"",ISNUMBER(D92),E92&lt;&gt;"",COUNTIF(A$6:A$105,A92)=1),"OK","CHECK"))</f>
        <v/>
      </c>
    </row>
    <row r="93" spans="1:6" x14ac:dyDescent="0.25">
      <c r="A93" s="5"/>
      <c r="B93" s="6"/>
      <c r="C93" s="5"/>
      <c r="D93" s="7"/>
      <c r="E93" s="5"/>
      <c r="F93" s="8" t="str">
        <f>IF(COUNTA(A93:E93)=0,"",IF(AND(A93&lt;&gt;"",ISNUMBER(B93),C93&lt;&gt;"",ISNUMBER(D93),E93&lt;&gt;"",COUNTIF(A$6:A$105,A93)=1),"OK","CHECK"))</f>
        <v/>
      </c>
    </row>
    <row r="94" spans="1:6" x14ac:dyDescent="0.25">
      <c r="A94" s="5"/>
      <c r="B94" s="6"/>
      <c r="C94" s="5"/>
      <c r="D94" s="7"/>
      <c r="E94" s="5"/>
      <c r="F94" s="8" t="str">
        <f>IF(COUNTA(A94:E94)=0,"",IF(AND(A94&lt;&gt;"",ISNUMBER(B94),C94&lt;&gt;"",ISNUMBER(D94),E94&lt;&gt;"",COUNTIF(A$6:A$105,A94)=1),"OK","CHECK"))</f>
        <v/>
      </c>
    </row>
    <row r="95" spans="1:6" x14ac:dyDescent="0.25">
      <c r="A95" s="5"/>
      <c r="B95" s="6"/>
      <c r="C95" s="5"/>
      <c r="D95" s="7"/>
      <c r="E95" s="5"/>
      <c r="F95" s="8" t="str">
        <f>IF(COUNTA(A95:E95)=0,"",IF(AND(A95&lt;&gt;"",ISNUMBER(B95),C95&lt;&gt;"",ISNUMBER(D95),E95&lt;&gt;"",COUNTIF(A$6:A$105,A95)=1),"OK","CHECK"))</f>
        <v/>
      </c>
    </row>
    <row r="96" spans="1:6" x14ac:dyDescent="0.25">
      <c r="A96" s="5"/>
      <c r="B96" s="6"/>
      <c r="C96" s="5"/>
      <c r="D96" s="7"/>
      <c r="E96" s="5"/>
      <c r="F96" s="8" t="str">
        <f>IF(COUNTA(A96:E96)=0,"",IF(AND(A96&lt;&gt;"",ISNUMBER(B96),C96&lt;&gt;"",ISNUMBER(D96),E96&lt;&gt;"",COUNTIF(A$6:A$105,A96)=1),"OK","CHECK"))</f>
        <v/>
      </c>
    </row>
    <row r="97" spans="1:6" x14ac:dyDescent="0.25">
      <c r="A97" s="5"/>
      <c r="B97" s="6"/>
      <c r="C97" s="5"/>
      <c r="D97" s="7"/>
      <c r="E97" s="5"/>
      <c r="F97" s="8" t="str">
        <f>IF(COUNTA(A97:E97)=0,"",IF(AND(A97&lt;&gt;"",ISNUMBER(B97),C97&lt;&gt;"",ISNUMBER(D97),E97&lt;&gt;"",COUNTIF(A$6:A$105,A97)=1),"OK","CHECK"))</f>
        <v/>
      </c>
    </row>
    <row r="98" spans="1:6" x14ac:dyDescent="0.25">
      <c r="A98" s="5"/>
      <c r="B98" s="6"/>
      <c r="C98" s="5"/>
      <c r="D98" s="7"/>
      <c r="E98" s="5"/>
      <c r="F98" s="8" t="str">
        <f>IF(COUNTA(A98:E98)=0,"",IF(AND(A98&lt;&gt;"",ISNUMBER(B98),C98&lt;&gt;"",ISNUMBER(D98),E98&lt;&gt;"",COUNTIF(A$6:A$105,A98)=1),"OK","CHECK"))</f>
        <v/>
      </c>
    </row>
    <row r="99" spans="1:6" x14ac:dyDescent="0.25">
      <c r="A99" s="5"/>
      <c r="B99" s="6"/>
      <c r="C99" s="5"/>
      <c r="D99" s="7"/>
      <c r="E99" s="5"/>
      <c r="F99" s="8" t="str">
        <f>IF(COUNTA(A99:E99)=0,"",IF(AND(A99&lt;&gt;"",ISNUMBER(B99),C99&lt;&gt;"",ISNUMBER(D99),E99&lt;&gt;"",COUNTIF(A$6:A$105,A99)=1),"OK","CHECK"))</f>
        <v/>
      </c>
    </row>
    <row r="100" spans="1:6" x14ac:dyDescent="0.25">
      <c r="A100" s="5"/>
      <c r="B100" s="6"/>
      <c r="C100" s="5"/>
      <c r="D100" s="7"/>
      <c r="E100" s="5"/>
      <c r="F100" s="8" t="str">
        <f>IF(COUNTA(A100:E100)=0,"",IF(AND(A100&lt;&gt;"",ISNUMBER(B100),C100&lt;&gt;"",ISNUMBER(D100),E100&lt;&gt;"",COUNTIF(A$6:A$105,A100)=1),"OK","CHECK"))</f>
        <v/>
      </c>
    </row>
    <row r="101" spans="1:6" x14ac:dyDescent="0.25">
      <c r="A101" s="5"/>
      <c r="B101" s="6"/>
      <c r="C101" s="5"/>
      <c r="D101" s="7"/>
      <c r="E101" s="5"/>
      <c r="F101" s="8" t="str">
        <f>IF(COUNTA(A101:E101)=0,"",IF(AND(A101&lt;&gt;"",ISNUMBER(B101),C101&lt;&gt;"",ISNUMBER(D101),E101&lt;&gt;"",COUNTIF(A$6:A$105,A101)=1),"OK","CHECK"))</f>
        <v/>
      </c>
    </row>
    <row r="102" spans="1:6" x14ac:dyDescent="0.25">
      <c r="A102" s="5"/>
      <c r="B102" s="6"/>
      <c r="C102" s="5"/>
      <c r="D102" s="7"/>
      <c r="E102" s="5"/>
      <c r="F102" s="8" t="str">
        <f>IF(COUNTA(A102:E102)=0,"",IF(AND(A102&lt;&gt;"",ISNUMBER(B102),C102&lt;&gt;"",ISNUMBER(D102),E102&lt;&gt;"",COUNTIF(A$6:A$105,A102)=1),"OK","CHECK"))</f>
        <v/>
      </c>
    </row>
    <row r="103" spans="1:6" x14ac:dyDescent="0.25">
      <c r="A103" s="5"/>
      <c r="B103" s="6"/>
      <c r="C103" s="5"/>
      <c r="D103" s="7"/>
      <c r="E103" s="5"/>
      <c r="F103" s="8" t="str">
        <f>IF(COUNTA(A103:E103)=0,"",IF(AND(A103&lt;&gt;"",ISNUMBER(B103),C103&lt;&gt;"",ISNUMBER(D103),E103&lt;&gt;"",COUNTIF(A$6:A$105,A103)=1),"OK","CHECK"))</f>
        <v/>
      </c>
    </row>
    <row r="104" spans="1:6" x14ac:dyDescent="0.25">
      <c r="A104" s="5"/>
      <c r="B104" s="6"/>
      <c r="C104" s="5"/>
      <c r="D104" s="7"/>
      <c r="E104" s="5"/>
      <c r="F104" s="8" t="str">
        <f>IF(COUNTA(A104:E104)=0,"",IF(AND(A104&lt;&gt;"",ISNUMBER(B104),C104&lt;&gt;"",ISNUMBER(D104),E104&lt;&gt;"",COUNTIF(A$6:A$105,A104)=1),"OK","CHECK"))</f>
        <v/>
      </c>
    </row>
    <row r="105" spans="1:6" x14ac:dyDescent="0.25">
      <c r="A105" s="5"/>
      <c r="B105" s="6"/>
      <c r="C105" s="5"/>
      <c r="D105" s="7"/>
      <c r="E105" s="5"/>
      <c r="F105" s="8" t="str">
        <f>IF(COUNTA(A105:E105)=0,"",IF(AND(A105&lt;&gt;"",ISNUMBER(B105),C105&lt;&gt;"",ISNUMBER(D105),E105&lt;&gt;"",COUNTIF(A$6:A$105,A105)=1),"OK","CHECK"))</f>
        <v/>
      </c>
    </row>
  </sheetData>
  <autoFilter ref="A5:F105"/>
  <dataValidations count="4">
    <dataValidation type="date" allowBlank="1" showErrorMessage="1" errorStyle="stop" error="Enter a spreadsheet date between 2000 and 2100." sqref="B10:B105">
      <formula1>36526</formula1>
      <formula2>73415</formula2>
    </dataValidation>
    <dataValidation type="date" allowBlank="1" showErrorMessage="1" errorStyle="stop" error="Enter a spreadsheet date between 2000 and 2100." sqref="B6:B105">
      <formula1>36526</formula1>
      <formula2>73415</formula2>
    </dataValidation>
    <dataValidation type="decimal" allowBlank="1" showErrorMessage="1" errorStyle="stop" error="Enter a number between -1000000000000 and 1000000000000." sqref="D10:D105">
      <formula1>-1000000000000</formula1>
      <formula2>1000000000000</formula2>
    </dataValidation>
    <dataValidation type="decimal" allowBlank="1" showErrorMessage="1" errorStyle="stop" error="Enter a number between -1000000000000 and 1000000000000." sqref="D6:D105">
      <formula1>-1000000000000</formula1>
      <formula2>1000000000000</formula2>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5"/>
  <sheetViews>
    <sheetView workbookViewId="0">
      <pane ySplit="5" topLeftCell="A6" activePane="bottomLeft" state="frozen"/>
      <selection pane="bottomLeft"/>
    </sheetView>
  </sheetViews>
  <sheetFormatPr defaultRowHeight="20" outlineLevelRow="0" outlineLevelCol="0" x14ac:dyDescent="55" customHeight="1"/>
  <cols>
    <col min="1" max="1" width="22" customWidth="1"/>
    <col min="2" max="2" width="70" customWidth="1"/>
    <col min="3" max="3" width="25" customWidth="1"/>
    <col min="4" max="4" width="65" customWidth="1"/>
    <col min="5" max="5" width="22" customWidth="1"/>
  </cols>
  <sheetData>
    <row r="1" ht="26" customHeight="1" spans="1:1" x14ac:dyDescent="0.25">
      <c r="A1" s="1" t="s">
        <v>133</v>
      </c>
    </row>
    <row r="3" ht="42" customHeight="1" spans="1:1" x14ac:dyDescent="0.25">
      <c r="A3" s="4" t="s">
        <v>31</v>
      </c>
    </row>
    <row r="5" ht="32" customHeight="1" spans="1:5" x14ac:dyDescent="0.25">
      <c r="A5" s="2" t="s">
        <v>32</v>
      </c>
      <c r="B5" s="2" t="s">
        <v>33</v>
      </c>
      <c r="C5" s="2" t="s">
        <v>34</v>
      </c>
      <c r="D5" s="2" t="s">
        <v>28</v>
      </c>
      <c r="E5" s="2" t="s">
        <v>29</v>
      </c>
    </row>
    <row r="6" spans="1:5" x14ac:dyDescent="0.25">
      <c r="A6" s="5" t="s">
        <v>134</v>
      </c>
      <c r="B6" s="5" t="s">
        <v>135</v>
      </c>
      <c r="C6" s="7">
        <f>1200/12*9</f>
        <v>900</v>
      </c>
      <c r="D6" s="5" t="s">
        <v>136</v>
      </c>
      <c r="E6" s="8" t="str">
        <f>IF(COUNTA(A6:D6)=0,"",IF(AND(A6&lt;&gt;"",B6&lt;&gt;"",ISNUMBER(C6),D6&lt;&gt;"",COUNTIF(A$6:A$105,A6)=1),"OK","CHECK"))</f>
        <v>OK</v>
      </c>
    </row>
    <row r="7" spans="1:5" x14ac:dyDescent="0.25">
      <c r="A7" s="5"/>
      <c r="B7" s="5"/>
      <c r="C7" s="7"/>
      <c r="D7" s="5"/>
      <c r="E7" s="8" t="str">
        <f>IF(COUNTA(A7:D7)=0,"",IF(AND(A7&lt;&gt;"",B7&lt;&gt;"",ISNUMBER(C7),D7&lt;&gt;"",COUNTIF(A$6:A$105,A7)=1),"OK","CHECK"))</f>
        <v/>
      </c>
    </row>
    <row r="8" spans="1:5" x14ac:dyDescent="0.25">
      <c r="A8" s="5"/>
      <c r="B8" s="5"/>
      <c r="C8" s="7"/>
      <c r="D8" s="5"/>
      <c r="E8" s="8" t="str">
        <f>IF(COUNTA(A8:D8)=0,"",IF(AND(A8&lt;&gt;"",B8&lt;&gt;"",ISNUMBER(C8),D8&lt;&gt;"",COUNTIF(A$6:A$105,A8)=1),"OK","CHECK"))</f>
        <v/>
      </c>
    </row>
    <row r="9" spans="1:5" x14ac:dyDescent="0.25">
      <c r="A9" s="5"/>
      <c r="B9" s="5"/>
      <c r="C9" s="7"/>
      <c r="D9" s="5"/>
      <c r="E9" s="8" t="str">
        <f>IF(COUNTA(A9:D9)=0,"",IF(AND(A9&lt;&gt;"",B9&lt;&gt;"",ISNUMBER(C9),D9&lt;&gt;"",COUNTIF(A$6:A$105,A9)=1),"OK","CHECK"))</f>
        <v/>
      </c>
    </row>
    <row r="10" spans="1:5" x14ac:dyDescent="0.25">
      <c r="A10" s="5"/>
      <c r="B10" s="5"/>
      <c r="C10" s="7"/>
      <c r="D10" s="5"/>
      <c r="E10" s="8" t="str">
        <f>IF(COUNTA(A10:D10)=0,"",IF(AND(A10&lt;&gt;"",B10&lt;&gt;"",ISNUMBER(C10),D10&lt;&gt;"",COUNTIF(A$6:A$105,A10)=1),"OK","CHECK"))</f>
        <v/>
      </c>
    </row>
    <row r="11" spans="1:5" x14ac:dyDescent="0.25">
      <c r="A11" s="5"/>
      <c r="B11" s="5"/>
      <c r="C11" s="7"/>
      <c r="D11" s="5"/>
      <c r="E11" s="8" t="str">
        <f>IF(COUNTA(A11:D11)=0,"",IF(AND(A11&lt;&gt;"",B11&lt;&gt;"",ISNUMBER(C11),D11&lt;&gt;"",COUNTIF(A$6:A$105,A11)=1),"OK","CHECK"))</f>
        <v/>
      </c>
    </row>
    <row r="12" spans="1:5" x14ac:dyDescent="0.25">
      <c r="A12" s="5"/>
      <c r="B12" s="5"/>
      <c r="C12" s="7"/>
      <c r="D12" s="5"/>
      <c r="E12" s="8" t="str">
        <f>IF(COUNTA(A12:D12)=0,"",IF(AND(A12&lt;&gt;"",B12&lt;&gt;"",ISNUMBER(C12),D12&lt;&gt;"",COUNTIF(A$6:A$105,A12)=1),"OK","CHECK"))</f>
        <v/>
      </c>
    </row>
    <row r="13" spans="1:5" x14ac:dyDescent="0.25">
      <c r="A13" s="5"/>
      <c r="B13" s="5"/>
      <c r="C13" s="7"/>
      <c r="D13" s="5"/>
      <c r="E13" s="8" t="str">
        <f>IF(COUNTA(A13:D13)=0,"",IF(AND(A13&lt;&gt;"",B13&lt;&gt;"",ISNUMBER(C13),D13&lt;&gt;"",COUNTIF(A$6:A$105,A13)=1),"OK","CHECK"))</f>
        <v/>
      </c>
    </row>
    <row r="14" spans="1:5" x14ac:dyDescent="0.25">
      <c r="A14" s="5"/>
      <c r="B14" s="5"/>
      <c r="C14" s="7"/>
      <c r="D14" s="5"/>
      <c r="E14" s="8" t="str">
        <f>IF(COUNTA(A14:D14)=0,"",IF(AND(A14&lt;&gt;"",B14&lt;&gt;"",ISNUMBER(C14),D14&lt;&gt;"",COUNTIF(A$6:A$105,A14)=1),"OK","CHECK"))</f>
        <v/>
      </c>
    </row>
    <row r="15" spans="1:5" x14ac:dyDescent="0.25">
      <c r="A15" s="5"/>
      <c r="B15" s="5"/>
      <c r="C15" s="7"/>
      <c r="D15" s="5"/>
      <c r="E15" s="8" t="str">
        <f>IF(COUNTA(A15:D15)=0,"",IF(AND(A15&lt;&gt;"",B15&lt;&gt;"",ISNUMBER(C15),D15&lt;&gt;"",COUNTIF(A$6:A$105,A15)=1),"OK","CHECK"))</f>
        <v/>
      </c>
    </row>
    <row r="16" spans="1:5" x14ac:dyDescent="0.25">
      <c r="A16" s="5"/>
      <c r="B16" s="5"/>
      <c r="C16" s="7"/>
      <c r="D16" s="5"/>
      <c r="E16" s="8" t="str">
        <f>IF(COUNTA(A16:D16)=0,"",IF(AND(A16&lt;&gt;"",B16&lt;&gt;"",ISNUMBER(C16),D16&lt;&gt;"",COUNTIF(A$6:A$105,A16)=1),"OK","CHECK"))</f>
        <v/>
      </c>
    </row>
    <row r="17" spans="1:5" x14ac:dyDescent="0.25">
      <c r="A17" s="5"/>
      <c r="B17" s="5"/>
      <c r="C17" s="7"/>
      <c r="D17" s="5"/>
      <c r="E17" s="8" t="str">
        <f>IF(COUNTA(A17:D17)=0,"",IF(AND(A17&lt;&gt;"",B17&lt;&gt;"",ISNUMBER(C17),D17&lt;&gt;"",COUNTIF(A$6:A$105,A17)=1),"OK","CHECK"))</f>
        <v/>
      </c>
    </row>
    <row r="18" spans="1:5" x14ac:dyDescent="0.25">
      <c r="A18" s="5"/>
      <c r="B18" s="5"/>
      <c r="C18" s="7"/>
      <c r="D18" s="5"/>
      <c r="E18" s="8" t="str">
        <f>IF(COUNTA(A18:D18)=0,"",IF(AND(A18&lt;&gt;"",B18&lt;&gt;"",ISNUMBER(C18),D18&lt;&gt;"",COUNTIF(A$6:A$105,A18)=1),"OK","CHECK"))</f>
        <v/>
      </c>
    </row>
    <row r="19" spans="1:5" x14ac:dyDescent="0.25">
      <c r="A19" s="5"/>
      <c r="B19" s="5"/>
      <c r="C19" s="7"/>
      <c r="D19" s="5"/>
      <c r="E19" s="8" t="str">
        <f>IF(COUNTA(A19:D19)=0,"",IF(AND(A19&lt;&gt;"",B19&lt;&gt;"",ISNUMBER(C19),D19&lt;&gt;"",COUNTIF(A$6:A$105,A19)=1),"OK","CHECK"))</f>
        <v/>
      </c>
    </row>
    <row r="20" spans="1:5" x14ac:dyDescent="0.25">
      <c r="A20" s="5"/>
      <c r="B20" s="5"/>
      <c r="C20" s="7"/>
      <c r="D20" s="5"/>
      <c r="E20" s="8" t="str">
        <f>IF(COUNTA(A20:D20)=0,"",IF(AND(A20&lt;&gt;"",B20&lt;&gt;"",ISNUMBER(C20),D20&lt;&gt;"",COUNTIF(A$6:A$105,A20)=1),"OK","CHECK"))</f>
        <v/>
      </c>
    </row>
    <row r="21" spans="1:5" x14ac:dyDescent="0.25">
      <c r="A21" s="5"/>
      <c r="B21" s="5"/>
      <c r="C21" s="7"/>
      <c r="D21" s="5"/>
      <c r="E21" s="8" t="str">
        <f>IF(COUNTA(A21:D21)=0,"",IF(AND(A21&lt;&gt;"",B21&lt;&gt;"",ISNUMBER(C21),D21&lt;&gt;"",COUNTIF(A$6:A$105,A21)=1),"OK","CHECK"))</f>
        <v/>
      </c>
    </row>
    <row r="22" spans="1:5" x14ac:dyDescent="0.25">
      <c r="A22" s="5"/>
      <c r="B22" s="5"/>
      <c r="C22" s="7"/>
      <c r="D22" s="5"/>
      <c r="E22" s="8" t="str">
        <f>IF(COUNTA(A22:D22)=0,"",IF(AND(A22&lt;&gt;"",B22&lt;&gt;"",ISNUMBER(C22),D22&lt;&gt;"",COUNTIF(A$6:A$105,A22)=1),"OK","CHECK"))</f>
        <v/>
      </c>
    </row>
    <row r="23" spans="1:5" x14ac:dyDescent="0.25">
      <c r="A23" s="5"/>
      <c r="B23" s="5"/>
      <c r="C23" s="7"/>
      <c r="D23" s="5"/>
      <c r="E23" s="8" t="str">
        <f>IF(COUNTA(A23:D23)=0,"",IF(AND(A23&lt;&gt;"",B23&lt;&gt;"",ISNUMBER(C23),D23&lt;&gt;"",COUNTIF(A$6:A$105,A23)=1),"OK","CHECK"))</f>
        <v/>
      </c>
    </row>
    <row r="24" spans="1:5" x14ac:dyDescent="0.25">
      <c r="A24" s="5"/>
      <c r="B24" s="5"/>
      <c r="C24" s="7"/>
      <c r="D24" s="5"/>
      <c r="E24" s="8" t="str">
        <f>IF(COUNTA(A24:D24)=0,"",IF(AND(A24&lt;&gt;"",B24&lt;&gt;"",ISNUMBER(C24),D24&lt;&gt;"",COUNTIF(A$6:A$105,A24)=1),"OK","CHECK"))</f>
        <v/>
      </c>
    </row>
    <row r="25" spans="1:5" x14ac:dyDescent="0.25">
      <c r="A25" s="5"/>
      <c r="B25" s="5"/>
      <c r="C25" s="7"/>
      <c r="D25" s="5"/>
      <c r="E25" s="8" t="str">
        <f>IF(COUNTA(A25:D25)=0,"",IF(AND(A25&lt;&gt;"",B25&lt;&gt;"",ISNUMBER(C25),D25&lt;&gt;"",COUNTIF(A$6:A$105,A25)=1),"OK","CHECK"))</f>
        <v/>
      </c>
    </row>
    <row r="26" spans="1:5" x14ac:dyDescent="0.25">
      <c r="A26" s="5"/>
      <c r="B26" s="5"/>
      <c r="C26" s="7"/>
      <c r="D26" s="5"/>
      <c r="E26" s="8" t="str">
        <f>IF(COUNTA(A26:D26)=0,"",IF(AND(A26&lt;&gt;"",B26&lt;&gt;"",ISNUMBER(C26),D26&lt;&gt;"",COUNTIF(A$6:A$105,A26)=1),"OK","CHECK"))</f>
        <v/>
      </c>
    </row>
    <row r="27" spans="1:5" x14ac:dyDescent="0.25">
      <c r="A27" s="5"/>
      <c r="B27" s="5"/>
      <c r="C27" s="7"/>
      <c r="D27" s="5"/>
      <c r="E27" s="8" t="str">
        <f>IF(COUNTA(A27:D27)=0,"",IF(AND(A27&lt;&gt;"",B27&lt;&gt;"",ISNUMBER(C27),D27&lt;&gt;"",COUNTIF(A$6:A$105,A27)=1),"OK","CHECK"))</f>
        <v/>
      </c>
    </row>
    <row r="28" spans="1:5" x14ac:dyDescent="0.25">
      <c r="A28" s="5"/>
      <c r="B28" s="5"/>
      <c r="C28" s="7"/>
      <c r="D28" s="5"/>
      <c r="E28" s="8" t="str">
        <f>IF(COUNTA(A28:D28)=0,"",IF(AND(A28&lt;&gt;"",B28&lt;&gt;"",ISNUMBER(C28),D28&lt;&gt;"",COUNTIF(A$6:A$105,A28)=1),"OK","CHECK"))</f>
        <v/>
      </c>
    </row>
    <row r="29" spans="1:5" x14ac:dyDescent="0.25">
      <c r="A29" s="5"/>
      <c r="B29" s="5"/>
      <c r="C29" s="7"/>
      <c r="D29" s="5"/>
      <c r="E29" s="8" t="str">
        <f>IF(COUNTA(A29:D29)=0,"",IF(AND(A29&lt;&gt;"",B29&lt;&gt;"",ISNUMBER(C29),D29&lt;&gt;"",COUNTIF(A$6:A$105,A29)=1),"OK","CHECK"))</f>
        <v/>
      </c>
    </row>
    <row r="30" spans="1:5" x14ac:dyDescent="0.25">
      <c r="A30" s="5"/>
      <c r="B30" s="5"/>
      <c r="C30" s="7"/>
      <c r="D30" s="5"/>
      <c r="E30" s="8" t="str">
        <f>IF(COUNTA(A30:D30)=0,"",IF(AND(A30&lt;&gt;"",B30&lt;&gt;"",ISNUMBER(C30),D30&lt;&gt;"",COUNTIF(A$6:A$105,A30)=1),"OK","CHECK"))</f>
        <v/>
      </c>
    </row>
    <row r="31" spans="1:5" x14ac:dyDescent="0.25">
      <c r="A31" s="5"/>
      <c r="B31" s="5"/>
      <c r="C31" s="7"/>
      <c r="D31" s="5"/>
      <c r="E31" s="8" t="str">
        <f>IF(COUNTA(A31:D31)=0,"",IF(AND(A31&lt;&gt;"",B31&lt;&gt;"",ISNUMBER(C31),D31&lt;&gt;"",COUNTIF(A$6:A$105,A31)=1),"OK","CHECK"))</f>
        <v/>
      </c>
    </row>
    <row r="32" spans="1:5" x14ac:dyDescent="0.25">
      <c r="A32" s="5"/>
      <c r="B32" s="5"/>
      <c r="C32" s="7"/>
      <c r="D32" s="5"/>
      <c r="E32" s="8" t="str">
        <f>IF(COUNTA(A32:D32)=0,"",IF(AND(A32&lt;&gt;"",B32&lt;&gt;"",ISNUMBER(C32),D32&lt;&gt;"",COUNTIF(A$6:A$105,A32)=1),"OK","CHECK"))</f>
        <v/>
      </c>
    </row>
    <row r="33" spans="1:5" x14ac:dyDescent="0.25">
      <c r="A33" s="5"/>
      <c r="B33" s="5"/>
      <c r="C33" s="7"/>
      <c r="D33" s="5"/>
      <c r="E33" s="8" t="str">
        <f>IF(COUNTA(A33:D33)=0,"",IF(AND(A33&lt;&gt;"",B33&lt;&gt;"",ISNUMBER(C33),D33&lt;&gt;"",COUNTIF(A$6:A$105,A33)=1),"OK","CHECK"))</f>
        <v/>
      </c>
    </row>
    <row r="34" spans="1:5" x14ac:dyDescent="0.25">
      <c r="A34" s="5"/>
      <c r="B34" s="5"/>
      <c r="C34" s="7"/>
      <c r="D34" s="5"/>
      <c r="E34" s="8" t="str">
        <f>IF(COUNTA(A34:D34)=0,"",IF(AND(A34&lt;&gt;"",B34&lt;&gt;"",ISNUMBER(C34),D34&lt;&gt;"",COUNTIF(A$6:A$105,A34)=1),"OK","CHECK"))</f>
        <v/>
      </c>
    </row>
    <row r="35" spans="1:5" x14ac:dyDescent="0.25">
      <c r="A35" s="5"/>
      <c r="B35" s="5"/>
      <c r="C35" s="7"/>
      <c r="D35" s="5"/>
      <c r="E35" s="8" t="str">
        <f>IF(COUNTA(A35:D35)=0,"",IF(AND(A35&lt;&gt;"",B35&lt;&gt;"",ISNUMBER(C35),D35&lt;&gt;"",COUNTIF(A$6:A$105,A35)=1),"OK","CHECK"))</f>
        <v/>
      </c>
    </row>
    <row r="36" spans="1:5" x14ac:dyDescent="0.25">
      <c r="A36" s="5"/>
      <c r="B36" s="5"/>
      <c r="C36" s="7"/>
      <c r="D36" s="5"/>
      <c r="E36" s="8" t="str">
        <f>IF(COUNTA(A36:D36)=0,"",IF(AND(A36&lt;&gt;"",B36&lt;&gt;"",ISNUMBER(C36),D36&lt;&gt;"",COUNTIF(A$6:A$105,A36)=1),"OK","CHECK"))</f>
        <v/>
      </c>
    </row>
    <row r="37" spans="1:5" x14ac:dyDescent="0.25">
      <c r="A37" s="5"/>
      <c r="B37" s="5"/>
      <c r="C37" s="7"/>
      <c r="D37" s="5"/>
      <c r="E37" s="8" t="str">
        <f>IF(COUNTA(A37:D37)=0,"",IF(AND(A37&lt;&gt;"",B37&lt;&gt;"",ISNUMBER(C37),D37&lt;&gt;"",COUNTIF(A$6:A$105,A37)=1),"OK","CHECK"))</f>
        <v/>
      </c>
    </row>
    <row r="38" spans="1:5" x14ac:dyDescent="0.25">
      <c r="A38" s="5"/>
      <c r="B38" s="5"/>
      <c r="C38" s="7"/>
      <c r="D38" s="5"/>
      <c r="E38" s="8" t="str">
        <f>IF(COUNTA(A38:D38)=0,"",IF(AND(A38&lt;&gt;"",B38&lt;&gt;"",ISNUMBER(C38),D38&lt;&gt;"",COUNTIF(A$6:A$105,A38)=1),"OK","CHECK"))</f>
        <v/>
      </c>
    </row>
    <row r="39" spans="1:5" x14ac:dyDescent="0.25">
      <c r="A39" s="5"/>
      <c r="B39" s="5"/>
      <c r="C39" s="7"/>
      <c r="D39" s="5"/>
      <c r="E39" s="8" t="str">
        <f>IF(COUNTA(A39:D39)=0,"",IF(AND(A39&lt;&gt;"",B39&lt;&gt;"",ISNUMBER(C39),D39&lt;&gt;"",COUNTIF(A$6:A$105,A39)=1),"OK","CHECK"))</f>
        <v/>
      </c>
    </row>
    <row r="40" spans="1:5" x14ac:dyDescent="0.25">
      <c r="A40" s="5"/>
      <c r="B40" s="5"/>
      <c r="C40" s="7"/>
      <c r="D40" s="5"/>
      <c r="E40" s="8" t="str">
        <f>IF(COUNTA(A40:D40)=0,"",IF(AND(A40&lt;&gt;"",B40&lt;&gt;"",ISNUMBER(C40),D40&lt;&gt;"",COUNTIF(A$6:A$105,A40)=1),"OK","CHECK"))</f>
        <v/>
      </c>
    </row>
    <row r="41" spans="1:5" x14ac:dyDescent="0.25">
      <c r="A41" s="5"/>
      <c r="B41" s="5"/>
      <c r="C41" s="7"/>
      <c r="D41" s="5"/>
      <c r="E41" s="8" t="str">
        <f>IF(COUNTA(A41:D41)=0,"",IF(AND(A41&lt;&gt;"",B41&lt;&gt;"",ISNUMBER(C41),D41&lt;&gt;"",COUNTIF(A$6:A$105,A41)=1),"OK","CHECK"))</f>
        <v/>
      </c>
    </row>
    <row r="42" spans="1:5" x14ac:dyDescent="0.25">
      <c r="A42" s="5"/>
      <c r="B42" s="5"/>
      <c r="C42" s="7"/>
      <c r="D42" s="5"/>
      <c r="E42" s="8" t="str">
        <f>IF(COUNTA(A42:D42)=0,"",IF(AND(A42&lt;&gt;"",B42&lt;&gt;"",ISNUMBER(C42),D42&lt;&gt;"",COUNTIF(A$6:A$105,A42)=1),"OK","CHECK"))</f>
        <v/>
      </c>
    </row>
    <row r="43" spans="1:5" x14ac:dyDescent="0.25">
      <c r="A43" s="5"/>
      <c r="B43" s="5"/>
      <c r="C43" s="7"/>
      <c r="D43" s="5"/>
      <c r="E43" s="8" t="str">
        <f>IF(COUNTA(A43:D43)=0,"",IF(AND(A43&lt;&gt;"",B43&lt;&gt;"",ISNUMBER(C43),D43&lt;&gt;"",COUNTIF(A$6:A$105,A43)=1),"OK","CHECK"))</f>
        <v/>
      </c>
    </row>
    <row r="44" spans="1:5" x14ac:dyDescent="0.25">
      <c r="A44" s="5"/>
      <c r="B44" s="5"/>
      <c r="C44" s="7"/>
      <c r="D44" s="5"/>
      <c r="E44" s="8" t="str">
        <f>IF(COUNTA(A44:D44)=0,"",IF(AND(A44&lt;&gt;"",B44&lt;&gt;"",ISNUMBER(C44),D44&lt;&gt;"",COUNTIF(A$6:A$105,A44)=1),"OK","CHECK"))</f>
        <v/>
      </c>
    </row>
    <row r="45" spans="1:5" x14ac:dyDescent="0.25">
      <c r="A45" s="5"/>
      <c r="B45" s="5"/>
      <c r="C45" s="7"/>
      <c r="D45" s="5"/>
      <c r="E45" s="8" t="str">
        <f>IF(COUNTA(A45:D45)=0,"",IF(AND(A45&lt;&gt;"",B45&lt;&gt;"",ISNUMBER(C45),D45&lt;&gt;"",COUNTIF(A$6:A$105,A45)=1),"OK","CHECK"))</f>
        <v/>
      </c>
    </row>
    <row r="46" spans="1:5" x14ac:dyDescent="0.25">
      <c r="A46" s="5"/>
      <c r="B46" s="5"/>
      <c r="C46" s="7"/>
      <c r="D46" s="5"/>
      <c r="E46" s="8" t="str">
        <f>IF(COUNTA(A46:D46)=0,"",IF(AND(A46&lt;&gt;"",B46&lt;&gt;"",ISNUMBER(C46),D46&lt;&gt;"",COUNTIF(A$6:A$105,A46)=1),"OK","CHECK"))</f>
        <v/>
      </c>
    </row>
    <row r="47" spans="1:5" x14ac:dyDescent="0.25">
      <c r="A47" s="5"/>
      <c r="B47" s="5"/>
      <c r="C47" s="7"/>
      <c r="D47" s="5"/>
      <c r="E47" s="8" t="str">
        <f>IF(COUNTA(A47:D47)=0,"",IF(AND(A47&lt;&gt;"",B47&lt;&gt;"",ISNUMBER(C47),D47&lt;&gt;"",COUNTIF(A$6:A$105,A47)=1),"OK","CHECK"))</f>
        <v/>
      </c>
    </row>
    <row r="48" spans="1:5" x14ac:dyDescent="0.25">
      <c r="A48" s="5"/>
      <c r="B48" s="5"/>
      <c r="C48" s="7"/>
      <c r="D48" s="5"/>
      <c r="E48" s="8" t="str">
        <f>IF(COUNTA(A48:D48)=0,"",IF(AND(A48&lt;&gt;"",B48&lt;&gt;"",ISNUMBER(C48),D48&lt;&gt;"",COUNTIF(A$6:A$105,A48)=1),"OK","CHECK"))</f>
        <v/>
      </c>
    </row>
    <row r="49" spans="1:5" x14ac:dyDescent="0.25">
      <c r="A49" s="5"/>
      <c r="B49" s="5"/>
      <c r="C49" s="7"/>
      <c r="D49" s="5"/>
      <c r="E49" s="8" t="str">
        <f>IF(COUNTA(A49:D49)=0,"",IF(AND(A49&lt;&gt;"",B49&lt;&gt;"",ISNUMBER(C49),D49&lt;&gt;"",COUNTIF(A$6:A$105,A49)=1),"OK","CHECK"))</f>
        <v/>
      </c>
    </row>
    <row r="50" spans="1:5" x14ac:dyDescent="0.25">
      <c r="A50" s="5"/>
      <c r="B50" s="5"/>
      <c r="C50" s="7"/>
      <c r="D50" s="5"/>
      <c r="E50" s="8" t="str">
        <f>IF(COUNTA(A50:D50)=0,"",IF(AND(A50&lt;&gt;"",B50&lt;&gt;"",ISNUMBER(C50),D50&lt;&gt;"",COUNTIF(A$6:A$105,A50)=1),"OK","CHECK"))</f>
        <v/>
      </c>
    </row>
    <row r="51" spans="1:5" x14ac:dyDescent="0.25">
      <c r="A51" s="5"/>
      <c r="B51" s="5"/>
      <c r="C51" s="7"/>
      <c r="D51" s="5"/>
      <c r="E51" s="8" t="str">
        <f>IF(COUNTA(A51:D51)=0,"",IF(AND(A51&lt;&gt;"",B51&lt;&gt;"",ISNUMBER(C51),D51&lt;&gt;"",COUNTIF(A$6:A$105,A51)=1),"OK","CHECK"))</f>
        <v/>
      </c>
    </row>
    <row r="52" spans="1:5" x14ac:dyDescent="0.25">
      <c r="A52" s="5"/>
      <c r="B52" s="5"/>
      <c r="C52" s="7"/>
      <c r="D52" s="5"/>
      <c r="E52" s="8" t="str">
        <f>IF(COUNTA(A52:D52)=0,"",IF(AND(A52&lt;&gt;"",B52&lt;&gt;"",ISNUMBER(C52),D52&lt;&gt;"",COUNTIF(A$6:A$105,A52)=1),"OK","CHECK"))</f>
        <v/>
      </c>
    </row>
    <row r="53" spans="1:5" x14ac:dyDescent="0.25">
      <c r="A53" s="5"/>
      <c r="B53" s="5"/>
      <c r="C53" s="7"/>
      <c r="D53" s="5"/>
      <c r="E53" s="8" t="str">
        <f>IF(COUNTA(A53:D53)=0,"",IF(AND(A53&lt;&gt;"",B53&lt;&gt;"",ISNUMBER(C53),D53&lt;&gt;"",COUNTIF(A$6:A$105,A53)=1),"OK","CHECK"))</f>
        <v/>
      </c>
    </row>
    <row r="54" spans="1:5" x14ac:dyDescent="0.25">
      <c r="A54" s="5"/>
      <c r="B54" s="5"/>
      <c r="C54" s="7"/>
      <c r="D54" s="5"/>
      <c r="E54" s="8" t="str">
        <f>IF(COUNTA(A54:D54)=0,"",IF(AND(A54&lt;&gt;"",B54&lt;&gt;"",ISNUMBER(C54),D54&lt;&gt;"",COUNTIF(A$6:A$105,A54)=1),"OK","CHECK"))</f>
        <v/>
      </c>
    </row>
    <row r="55" spans="1:5" x14ac:dyDescent="0.25">
      <c r="A55" s="5"/>
      <c r="B55" s="5"/>
      <c r="C55" s="7"/>
      <c r="D55" s="5"/>
      <c r="E55" s="8" t="str">
        <f>IF(COUNTA(A55:D55)=0,"",IF(AND(A55&lt;&gt;"",B55&lt;&gt;"",ISNUMBER(C55),D55&lt;&gt;"",COUNTIF(A$6:A$105,A55)=1),"OK","CHECK"))</f>
        <v/>
      </c>
    </row>
    <row r="56" spans="1:5" x14ac:dyDescent="0.25">
      <c r="A56" s="5"/>
      <c r="B56" s="5"/>
      <c r="C56" s="7"/>
      <c r="D56" s="5"/>
      <c r="E56" s="8" t="str">
        <f>IF(COUNTA(A56:D56)=0,"",IF(AND(A56&lt;&gt;"",B56&lt;&gt;"",ISNUMBER(C56),D56&lt;&gt;"",COUNTIF(A$6:A$105,A56)=1),"OK","CHECK"))</f>
        <v/>
      </c>
    </row>
    <row r="57" spans="1:5" x14ac:dyDescent="0.25">
      <c r="A57" s="5"/>
      <c r="B57" s="5"/>
      <c r="C57" s="7"/>
      <c r="D57" s="5"/>
      <c r="E57" s="8" t="str">
        <f>IF(COUNTA(A57:D57)=0,"",IF(AND(A57&lt;&gt;"",B57&lt;&gt;"",ISNUMBER(C57),D57&lt;&gt;"",COUNTIF(A$6:A$105,A57)=1),"OK","CHECK"))</f>
        <v/>
      </c>
    </row>
    <row r="58" spans="1:5" x14ac:dyDescent="0.25">
      <c r="A58" s="5"/>
      <c r="B58" s="5"/>
      <c r="C58" s="7"/>
      <c r="D58" s="5"/>
      <c r="E58" s="8" t="str">
        <f>IF(COUNTA(A58:D58)=0,"",IF(AND(A58&lt;&gt;"",B58&lt;&gt;"",ISNUMBER(C58),D58&lt;&gt;"",COUNTIF(A$6:A$105,A58)=1),"OK","CHECK"))</f>
        <v/>
      </c>
    </row>
    <row r="59" spans="1:5" x14ac:dyDescent="0.25">
      <c r="A59" s="5"/>
      <c r="B59" s="5"/>
      <c r="C59" s="7"/>
      <c r="D59" s="5"/>
      <c r="E59" s="8" t="str">
        <f>IF(COUNTA(A59:D59)=0,"",IF(AND(A59&lt;&gt;"",B59&lt;&gt;"",ISNUMBER(C59),D59&lt;&gt;"",COUNTIF(A$6:A$105,A59)=1),"OK","CHECK"))</f>
        <v/>
      </c>
    </row>
    <row r="60" spans="1:5" x14ac:dyDescent="0.25">
      <c r="A60" s="5"/>
      <c r="B60" s="5"/>
      <c r="C60" s="7"/>
      <c r="D60" s="5"/>
      <c r="E60" s="8" t="str">
        <f>IF(COUNTA(A60:D60)=0,"",IF(AND(A60&lt;&gt;"",B60&lt;&gt;"",ISNUMBER(C60),D60&lt;&gt;"",COUNTIF(A$6:A$105,A60)=1),"OK","CHECK"))</f>
        <v/>
      </c>
    </row>
    <row r="61" spans="1:5" x14ac:dyDescent="0.25">
      <c r="A61" s="5"/>
      <c r="B61" s="5"/>
      <c r="C61" s="7"/>
      <c r="D61" s="5"/>
      <c r="E61" s="8" t="str">
        <f>IF(COUNTA(A61:D61)=0,"",IF(AND(A61&lt;&gt;"",B61&lt;&gt;"",ISNUMBER(C61),D61&lt;&gt;"",COUNTIF(A$6:A$105,A61)=1),"OK","CHECK"))</f>
        <v/>
      </c>
    </row>
    <row r="62" spans="1:5" x14ac:dyDescent="0.25">
      <c r="A62" s="5"/>
      <c r="B62" s="5"/>
      <c r="C62" s="7"/>
      <c r="D62" s="5"/>
      <c r="E62" s="8" t="str">
        <f>IF(COUNTA(A62:D62)=0,"",IF(AND(A62&lt;&gt;"",B62&lt;&gt;"",ISNUMBER(C62),D62&lt;&gt;"",COUNTIF(A$6:A$105,A62)=1),"OK","CHECK"))</f>
        <v/>
      </c>
    </row>
    <row r="63" spans="1:5" x14ac:dyDescent="0.25">
      <c r="A63" s="5"/>
      <c r="B63" s="5"/>
      <c r="C63" s="7"/>
      <c r="D63" s="5"/>
      <c r="E63" s="8" t="str">
        <f>IF(COUNTA(A63:D63)=0,"",IF(AND(A63&lt;&gt;"",B63&lt;&gt;"",ISNUMBER(C63),D63&lt;&gt;"",COUNTIF(A$6:A$105,A63)=1),"OK","CHECK"))</f>
        <v/>
      </c>
    </row>
    <row r="64" spans="1:5" x14ac:dyDescent="0.25">
      <c r="A64" s="5"/>
      <c r="B64" s="5"/>
      <c r="C64" s="7"/>
      <c r="D64" s="5"/>
      <c r="E64" s="8" t="str">
        <f>IF(COUNTA(A64:D64)=0,"",IF(AND(A64&lt;&gt;"",B64&lt;&gt;"",ISNUMBER(C64),D64&lt;&gt;"",COUNTIF(A$6:A$105,A64)=1),"OK","CHECK"))</f>
        <v/>
      </c>
    </row>
    <row r="65" spans="1:5" x14ac:dyDescent="0.25">
      <c r="A65" s="5"/>
      <c r="B65" s="5"/>
      <c r="C65" s="7"/>
      <c r="D65" s="5"/>
      <c r="E65" s="8" t="str">
        <f>IF(COUNTA(A65:D65)=0,"",IF(AND(A65&lt;&gt;"",B65&lt;&gt;"",ISNUMBER(C65),D65&lt;&gt;"",COUNTIF(A$6:A$105,A65)=1),"OK","CHECK"))</f>
        <v/>
      </c>
    </row>
    <row r="66" spans="1:5" x14ac:dyDescent="0.25">
      <c r="A66" s="5"/>
      <c r="B66" s="5"/>
      <c r="C66" s="7"/>
      <c r="D66" s="5"/>
      <c r="E66" s="8" t="str">
        <f>IF(COUNTA(A66:D66)=0,"",IF(AND(A66&lt;&gt;"",B66&lt;&gt;"",ISNUMBER(C66),D66&lt;&gt;"",COUNTIF(A$6:A$105,A66)=1),"OK","CHECK"))</f>
        <v/>
      </c>
    </row>
    <row r="67" spans="1:5" x14ac:dyDescent="0.25">
      <c r="A67" s="5"/>
      <c r="B67" s="5"/>
      <c r="C67" s="7"/>
      <c r="D67" s="5"/>
      <c r="E67" s="8" t="str">
        <f>IF(COUNTA(A67:D67)=0,"",IF(AND(A67&lt;&gt;"",B67&lt;&gt;"",ISNUMBER(C67),D67&lt;&gt;"",COUNTIF(A$6:A$105,A67)=1),"OK","CHECK"))</f>
        <v/>
      </c>
    </row>
    <row r="68" spans="1:5" x14ac:dyDescent="0.25">
      <c r="A68" s="5"/>
      <c r="B68" s="5"/>
      <c r="C68" s="7"/>
      <c r="D68" s="5"/>
      <c r="E68" s="8" t="str">
        <f>IF(COUNTA(A68:D68)=0,"",IF(AND(A68&lt;&gt;"",B68&lt;&gt;"",ISNUMBER(C68),D68&lt;&gt;"",COUNTIF(A$6:A$105,A68)=1),"OK","CHECK"))</f>
        <v/>
      </c>
    </row>
    <row r="69" spans="1:5" x14ac:dyDescent="0.25">
      <c r="A69" s="5"/>
      <c r="B69" s="5"/>
      <c r="C69" s="7"/>
      <c r="D69" s="5"/>
      <c r="E69" s="8" t="str">
        <f>IF(COUNTA(A69:D69)=0,"",IF(AND(A69&lt;&gt;"",B69&lt;&gt;"",ISNUMBER(C69),D69&lt;&gt;"",COUNTIF(A$6:A$105,A69)=1),"OK","CHECK"))</f>
        <v/>
      </c>
    </row>
    <row r="70" spans="1:5" x14ac:dyDescent="0.25">
      <c r="A70" s="5"/>
      <c r="B70" s="5"/>
      <c r="C70" s="7"/>
      <c r="D70" s="5"/>
      <c r="E70" s="8" t="str">
        <f>IF(COUNTA(A70:D70)=0,"",IF(AND(A70&lt;&gt;"",B70&lt;&gt;"",ISNUMBER(C70),D70&lt;&gt;"",COUNTIF(A$6:A$105,A70)=1),"OK","CHECK"))</f>
        <v/>
      </c>
    </row>
    <row r="71" spans="1:5" x14ac:dyDescent="0.25">
      <c r="A71" s="5"/>
      <c r="B71" s="5"/>
      <c r="C71" s="7"/>
      <c r="D71" s="5"/>
      <c r="E71" s="8" t="str">
        <f>IF(COUNTA(A71:D71)=0,"",IF(AND(A71&lt;&gt;"",B71&lt;&gt;"",ISNUMBER(C71),D71&lt;&gt;"",COUNTIF(A$6:A$105,A71)=1),"OK","CHECK"))</f>
        <v/>
      </c>
    </row>
    <row r="72" spans="1:5" x14ac:dyDescent="0.25">
      <c r="A72" s="5"/>
      <c r="B72" s="5"/>
      <c r="C72" s="7"/>
      <c r="D72" s="5"/>
      <c r="E72" s="8" t="str">
        <f>IF(COUNTA(A72:D72)=0,"",IF(AND(A72&lt;&gt;"",B72&lt;&gt;"",ISNUMBER(C72),D72&lt;&gt;"",COUNTIF(A$6:A$105,A72)=1),"OK","CHECK"))</f>
        <v/>
      </c>
    </row>
    <row r="73" spans="1:5" x14ac:dyDescent="0.25">
      <c r="A73" s="5"/>
      <c r="B73" s="5"/>
      <c r="C73" s="7"/>
      <c r="D73" s="5"/>
      <c r="E73" s="8" t="str">
        <f>IF(COUNTA(A73:D73)=0,"",IF(AND(A73&lt;&gt;"",B73&lt;&gt;"",ISNUMBER(C73),D73&lt;&gt;"",COUNTIF(A$6:A$105,A73)=1),"OK","CHECK"))</f>
        <v/>
      </c>
    </row>
    <row r="74" spans="1:5" x14ac:dyDescent="0.25">
      <c r="A74" s="5"/>
      <c r="B74" s="5"/>
      <c r="C74" s="7"/>
      <c r="D74" s="5"/>
      <c r="E74" s="8" t="str">
        <f>IF(COUNTA(A74:D74)=0,"",IF(AND(A74&lt;&gt;"",B74&lt;&gt;"",ISNUMBER(C74),D74&lt;&gt;"",COUNTIF(A$6:A$105,A74)=1),"OK","CHECK"))</f>
        <v/>
      </c>
    </row>
    <row r="75" spans="1:5" x14ac:dyDescent="0.25">
      <c r="A75" s="5"/>
      <c r="B75" s="5"/>
      <c r="C75" s="7"/>
      <c r="D75" s="5"/>
      <c r="E75" s="8" t="str">
        <f>IF(COUNTA(A75:D75)=0,"",IF(AND(A75&lt;&gt;"",B75&lt;&gt;"",ISNUMBER(C75),D75&lt;&gt;"",COUNTIF(A$6:A$105,A75)=1),"OK","CHECK"))</f>
        <v/>
      </c>
    </row>
    <row r="76" spans="1:5" x14ac:dyDescent="0.25">
      <c r="A76" s="5"/>
      <c r="B76" s="5"/>
      <c r="C76" s="7"/>
      <c r="D76" s="5"/>
      <c r="E76" s="8" t="str">
        <f>IF(COUNTA(A76:D76)=0,"",IF(AND(A76&lt;&gt;"",B76&lt;&gt;"",ISNUMBER(C76),D76&lt;&gt;"",COUNTIF(A$6:A$105,A76)=1),"OK","CHECK"))</f>
        <v/>
      </c>
    </row>
    <row r="77" spans="1:5" x14ac:dyDescent="0.25">
      <c r="A77" s="5"/>
      <c r="B77" s="5"/>
      <c r="C77" s="7"/>
      <c r="D77" s="5"/>
      <c r="E77" s="8" t="str">
        <f>IF(COUNTA(A77:D77)=0,"",IF(AND(A77&lt;&gt;"",B77&lt;&gt;"",ISNUMBER(C77),D77&lt;&gt;"",COUNTIF(A$6:A$105,A77)=1),"OK","CHECK"))</f>
        <v/>
      </c>
    </row>
    <row r="78" spans="1:5" x14ac:dyDescent="0.25">
      <c r="A78" s="5"/>
      <c r="B78" s="5"/>
      <c r="C78" s="7"/>
      <c r="D78" s="5"/>
      <c r="E78" s="8" t="str">
        <f>IF(COUNTA(A78:D78)=0,"",IF(AND(A78&lt;&gt;"",B78&lt;&gt;"",ISNUMBER(C78),D78&lt;&gt;"",COUNTIF(A$6:A$105,A78)=1),"OK","CHECK"))</f>
        <v/>
      </c>
    </row>
    <row r="79" spans="1:5" x14ac:dyDescent="0.25">
      <c r="A79" s="5"/>
      <c r="B79" s="5"/>
      <c r="C79" s="7"/>
      <c r="D79" s="5"/>
      <c r="E79" s="8" t="str">
        <f>IF(COUNTA(A79:D79)=0,"",IF(AND(A79&lt;&gt;"",B79&lt;&gt;"",ISNUMBER(C79),D79&lt;&gt;"",COUNTIF(A$6:A$105,A79)=1),"OK","CHECK"))</f>
        <v/>
      </c>
    </row>
    <row r="80" spans="1:5" x14ac:dyDescent="0.25">
      <c r="A80" s="5"/>
      <c r="B80" s="5"/>
      <c r="C80" s="7"/>
      <c r="D80" s="5"/>
      <c r="E80" s="8" t="str">
        <f>IF(COUNTA(A80:D80)=0,"",IF(AND(A80&lt;&gt;"",B80&lt;&gt;"",ISNUMBER(C80),D80&lt;&gt;"",COUNTIF(A$6:A$105,A80)=1),"OK","CHECK"))</f>
        <v/>
      </c>
    </row>
    <row r="81" spans="1:5" x14ac:dyDescent="0.25">
      <c r="A81" s="5"/>
      <c r="B81" s="5"/>
      <c r="C81" s="7"/>
      <c r="D81" s="5"/>
      <c r="E81" s="8" t="str">
        <f>IF(COUNTA(A81:D81)=0,"",IF(AND(A81&lt;&gt;"",B81&lt;&gt;"",ISNUMBER(C81),D81&lt;&gt;"",COUNTIF(A$6:A$105,A81)=1),"OK","CHECK"))</f>
        <v/>
      </c>
    </row>
    <row r="82" spans="1:5" x14ac:dyDescent="0.25">
      <c r="A82" s="5"/>
      <c r="B82" s="5"/>
      <c r="C82" s="7"/>
      <c r="D82" s="5"/>
      <c r="E82" s="8" t="str">
        <f>IF(COUNTA(A82:D82)=0,"",IF(AND(A82&lt;&gt;"",B82&lt;&gt;"",ISNUMBER(C82),D82&lt;&gt;"",COUNTIF(A$6:A$105,A82)=1),"OK","CHECK"))</f>
        <v/>
      </c>
    </row>
    <row r="83" spans="1:5" x14ac:dyDescent="0.25">
      <c r="A83" s="5"/>
      <c r="B83" s="5"/>
      <c r="C83" s="7"/>
      <c r="D83" s="5"/>
      <c r="E83" s="8" t="str">
        <f>IF(COUNTA(A83:D83)=0,"",IF(AND(A83&lt;&gt;"",B83&lt;&gt;"",ISNUMBER(C83),D83&lt;&gt;"",COUNTIF(A$6:A$105,A83)=1),"OK","CHECK"))</f>
        <v/>
      </c>
    </row>
    <row r="84" spans="1:5" x14ac:dyDescent="0.25">
      <c r="A84" s="5"/>
      <c r="B84" s="5"/>
      <c r="C84" s="7"/>
      <c r="D84" s="5"/>
      <c r="E84" s="8" t="str">
        <f>IF(COUNTA(A84:D84)=0,"",IF(AND(A84&lt;&gt;"",B84&lt;&gt;"",ISNUMBER(C84),D84&lt;&gt;"",COUNTIF(A$6:A$105,A84)=1),"OK","CHECK"))</f>
        <v/>
      </c>
    </row>
    <row r="85" spans="1:5" x14ac:dyDescent="0.25">
      <c r="A85" s="5"/>
      <c r="B85" s="5"/>
      <c r="C85" s="7"/>
      <c r="D85" s="5"/>
      <c r="E85" s="8" t="str">
        <f>IF(COUNTA(A85:D85)=0,"",IF(AND(A85&lt;&gt;"",B85&lt;&gt;"",ISNUMBER(C85),D85&lt;&gt;"",COUNTIF(A$6:A$105,A85)=1),"OK","CHECK"))</f>
        <v/>
      </c>
    </row>
    <row r="86" spans="1:5" x14ac:dyDescent="0.25">
      <c r="A86" s="5"/>
      <c r="B86" s="5"/>
      <c r="C86" s="7"/>
      <c r="D86" s="5"/>
      <c r="E86" s="8" t="str">
        <f>IF(COUNTA(A86:D86)=0,"",IF(AND(A86&lt;&gt;"",B86&lt;&gt;"",ISNUMBER(C86),D86&lt;&gt;"",COUNTIF(A$6:A$105,A86)=1),"OK","CHECK"))</f>
        <v/>
      </c>
    </row>
    <row r="87" spans="1:5" x14ac:dyDescent="0.25">
      <c r="A87" s="5"/>
      <c r="B87" s="5"/>
      <c r="C87" s="7"/>
      <c r="D87" s="5"/>
      <c r="E87" s="8" t="str">
        <f>IF(COUNTA(A87:D87)=0,"",IF(AND(A87&lt;&gt;"",B87&lt;&gt;"",ISNUMBER(C87),D87&lt;&gt;"",COUNTIF(A$6:A$105,A87)=1),"OK","CHECK"))</f>
        <v/>
      </c>
    </row>
    <row r="88" spans="1:5" x14ac:dyDescent="0.25">
      <c r="A88" s="5"/>
      <c r="B88" s="5"/>
      <c r="C88" s="7"/>
      <c r="D88" s="5"/>
      <c r="E88" s="8" t="str">
        <f>IF(COUNTA(A88:D88)=0,"",IF(AND(A88&lt;&gt;"",B88&lt;&gt;"",ISNUMBER(C88),D88&lt;&gt;"",COUNTIF(A$6:A$105,A88)=1),"OK","CHECK"))</f>
        <v/>
      </c>
    </row>
    <row r="89" spans="1:5" x14ac:dyDescent="0.25">
      <c r="A89" s="5"/>
      <c r="B89" s="5"/>
      <c r="C89" s="7"/>
      <c r="D89" s="5"/>
      <c r="E89" s="8" t="str">
        <f>IF(COUNTA(A89:D89)=0,"",IF(AND(A89&lt;&gt;"",B89&lt;&gt;"",ISNUMBER(C89),D89&lt;&gt;"",COUNTIF(A$6:A$105,A89)=1),"OK","CHECK"))</f>
        <v/>
      </c>
    </row>
    <row r="90" spans="1:5" x14ac:dyDescent="0.25">
      <c r="A90" s="5"/>
      <c r="B90" s="5"/>
      <c r="C90" s="7"/>
      <c r="D90" s="5"/>
      <c r="E90" s="8" t="str">
        <f>IF(COUNTA(A90:D90)=0,"",IF(AND(A90&lt;&gt;"",B90&lt;&gt;"",ISNUMBER(C90),D90&lt;&gt;"",COUNTIF(A$6:A$105,A90)=1),"OK","CHECK"))</f>
        <v/>
      </c>
    </row>
    <row r="91" spans="1:5" x14ac:dyDescent="0.25">
      <c r="A91" s="5"/>
      <c r="B91" s="5"/>
      <c r="C91" s="7"/>
      <c r="D91" s="5"/>
      <c r="E91" s="8" t="str">
        <f>IF(COUNTA(A91:D91)=0,"",IF(AND(A91&lt;&gt;"",B91&lt;&gt;"",ISNUMBER(C91),D91&lt;&gt;"",COUNTIF(A$6:A$105,A91)=1),"OK","CHECK"))</f>
        <v/>
      </c>
    </row>
    <row r="92" spans="1:5" x14ac:dyDescent="0.25">
      <c r="A92" s="5"/>
      <c r="B92" s="5"/>
      <c r="C92" s="7"/>
      <c r="D92" s="5"/>
      <c r="E92" s="8" t="str">
        <f>IF(COUNTA(A92:D92)=0,"",IF(AND(A92&lt;&gt;"",B92&lt;&gt;"",ISNUMBER(C92),D92&lt;&gt;"",COUNTIF(A$6:A$105,A92)=1),"OK","CHECK"))</f>
        <v/>
      </c>
    </row>
    <row r="93" spans="1:5" x14ac:dyDescent="0.25">
      <c r="A93" s="5"/>
      <c r="B93" s="5"/>
      <c r="C93" s="7"/>
      <c r="D93" s="5"/>
      <c r="E93" s="8" t="str">
        <f>IF(COUNTA(A93:D93)=0,"",IF(AND(A93&lt;&gt;"",B93&lt;&gt;"",ISNUMBER(C93),D93&lt;&gt;"",COUNTIF(A$6:A$105,A93)=1),"OK","CHECK"))</f>
        <v/>
      </c>
    </row>
    <row r="94" spans="1:5" x14ac:dyDescent="0.25">
      <c r="A94" s="5"/>
      <c r="B94" s="5"/>
      <c r="C94" s="7"/>
      <c r="D94" s="5"/>
      <c r="E94" s="8" t="str">
        <f>IF(COUNTA(A94:D94)=0,"",IF(AND(A94&lt;&gt;"",B94&lt;&gt;"",ISNUMBER(C94),D94&lt;&gt;"",COUNTIF(A$6:A$105,A94)=1),"OK","CHECK"))</f>
        <v/>
      </c>
    </row>
    <row r="95" spans="1:5" x14ac:dyDescent="0.25">
      <c r="A95" s="5"/>
      <c r="B95" s="5"/>
      <c r="C95" s="7"/>
      <c r="D95" s="5"/>
      <c r="E95" s="8" t="str">
        <f>IF(COUNTA(A95:D95)=0,"",IF(AND(A95&lt;&gt;"",B95&lt;&gt;"",ISNUMBER(C95),D95&lt;&gt;"",COUNTIF(A$6:A$105,A95)=1),"OK","CHECK"))</f>
        <v/>
      </c>
    </row>
    <row r="96" spans="1:5" x14ac:dyDescent="0.25">
      <c r="A96" s="5"/>
      <c r="B96" s="5"/>
      <c r="C96" s="7"/>
      <c r="D96" s="5"/>
      <c r="E96" s="8" t="str">
        <f>IF(COUNTA(A96:D96)=0,"",IF(AND(A96&lt;&gt;"",B96&lt;&gt;"",ISNUMBER(C96),D96&lt;&gt;"",COUNTIF(A$6:A$105,A96)=1),"OK","CHECK"))</f>
        <v/>
      </c>
    </row>
    <row r="97" spans="1:5" x14ac:dyDescent="0.25">
      <c r="A97" s="5"/>
      <c r="B97" s="5"/>
      <c r="C97" s="7"/>
      <c r="D97" s="5"/>
      <c r="E97" s="8" t="str">
        <f>IF(COUNTA(A97:D97)=0,"",IF(AND(A97&lt;&gt;"",B97&lt;&gt;"",ISNUMBER(C97),D97&lt;&gt;"",COUNTIF(A$6:A$105,A97)=1),"OK","CHECK"))</f>
        <v/>
      </c>
    </row>
    <row r="98" spans="1:5" x14ac:dyDescent="0.25">
      <c r="A98" s="5"/>
      <c r="B98" s="5"/>
      <c r="C98" s="7"/>
      <c r="D98" s="5"/>
      <c r="E98" s="8" t="str">
        <f>IF(COUNTA(A98:D98)=0,"",IF(AND(A98&lt;&gt;"",B98&lt;&gt;"",ISNUMBER(C98),D98&lt;&gt;"",COUNTIF(A$6:A$105,A98)=1),"OK","CHECK"))</f>
        <v/>
      </c>
    </row>
    <row r="99" spans="1:5" x14ac:dyDescent="0.25">
      <c r="A99" s="5"/>
      <c r="B99" s="5"/>
      <c r="C99" s="7"/>
      <c r="D99" s="5"/>
      <c r="E99" s="8" t="str">
        <f>IF(COUNTA(A99:D99)=0,"",IF(AND(A99&lt;&gt;"",B99&lt;&gt;"",ISNUMBER(C99),D99&lt;&gt;"",COUNTIF(A$6:A$105,A99)=1),"OK","CHECK"))</f>
        <v/>
      </c>
    </row>
    <row r="100" spans="1:5" x14ac:dyDescent="0.25">
      <c r="A100" s="5"/>
      <c r="B100" s="5"/>
      <c r="C100" s="7"/>
      <c r="D100" s="5"/>
      <c r="E100" s="8" t="str">
        <f>IF(COUNTA(A100:D100)=0,"",IF(AND(A100&lt;&gt;"",B100&lt;&gt;"",ISNUMBER(C100),D100&lt;&gt;"",COUNTIF(A$6:A$105,A100)=1),"OK","CHECK"))</f>
        <v/>
      </c>
    </row>
    <row r="101" spans="1:5" x14ac:dyDescent="0.25">
      <c r="A101" s="5"/>
      <c r="B101" s="5"/>
      <c r="C101" s="7"/>
      <c r="D101" s="5"/>
      <c r="E101" s="8" t="str">
        <f>IF(COUNTA(A101:D101)=0,"",IF(AND(A101&lt;&gt;"",B101&lt;&gt;"",ISNUMBER(C101),D101&lt;&gt;"",COUNTIF(A$6:A$105,A101)=1),"OK","CHECK"))</f>
        <v/>
      </c>
    </row>
    <row r="102" spans="1:5" x14ac:dyDescent="0.25">
      <c r="A102" s="5"/>
      <c r="B102" s="5"/>
      <c r="C102" s="7"/>
      <c r="D102" s="5"/>
      <c r="E102" s="8" t="str">
        <f>IF(COUNTA(A102:D102)=0,"",IF(AND(A102&lt;&gt;"",B102&lt;&gt;"",ISNUMBER(C102),D102&lt;&gt;"",COUNTIF(A$6:A$105,A102)=1),"OK","CHECK"))</f>
        <v/>
      </c>
    </row>
    <row r="103" spans="1:5" x14ac:dyDescent="0.25">
      <c r="A103" s="5"/>
      <c r="B103" s="5"/>
      <c r="C103" s="7"/>
      <c r="D103" s="5"/>
      <c r="E103" s="8" t="str">
        <f>IF(COUNTA(A103:D103)=0,"",IF(AND(A103&lt;&gt;"",B103&lt;&gt;"",ISNUMBER(C103),D103&lt;&gt;"",COUNTIF(A$6:A$105,A103)=1),"OK","CHECK"))</f>
        <v/>
      </c>
    </row>
    <row r="104" spans="1:5" x14ac:dyDescent="0.25">
      <c r="A104" s="5"/>
      <c r="B104" s="5"/>
      <c r="C104" s="7"/>
      <c r="D104" s="5"/>
      <c r="E104" s="8" t="str">
        <f>IF(COUNTA(A104:D104)=0,"",IF(AND(A104&lt;&gt;"",B104&lt;&gt;"",ISNUMBER(C104),D104&lt;&gt;"",COUNTIF(A$6:A$105,A104)=1),"OK","CHECK"))</f>
        <v/>
      </c>
    </row>
    <row r="105" spans="1:5" x14ac:dyDescent="0.25">
      <c r="A105" s="5"/>
      <c r="B105" s="5"/>
      <c r="C105" s="7"/>
      <c r="D105" s="5"/>
      <c r="E105" s="8" t="str">
        <f>IF(COUNTA(A105:D105)=0,"",IF(AND(A105&lt;&gt;"",B105&lt;&gt;"",ISNUMBER(C105),D105&lt;&gt;"",COUNTIF(A$6:A$105,A105)=1),"OK","CHECK"))</f>
        <v/>
      </c>
    </row>
  </sheetData>
  <autoFilter ref="A5:E105"/>
  <dataValidations count="2">
    <dataValidation type="decimal" allowBlank="1" showErrorMessage="1" errorStyle="stop" error="Enter a number between -1000000000000 and 1000000000000." sqref="C10:C105">
      <formula1>-1000000000000</formula1>
      <formula2>1000000000000</formula2>
    </dataValidation>
    <dataValidation type="decimal" allowBlank="1" showErrorMessage="1" errorStyle="stop" error="Enter a number between -1000000000000 and 1000000000000." sqref="C6:C105">
      <formula1>-1000000000000</formula1>
      <formula2>1000000000000</formula2>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5"/>
  <sheetViews>
    <sheetView workbookViewId="0">
      <pane ySplit="5" topLeftCell="A6" activePane="bottomLeft" state="frozen"/>
      <selection pane="bottomLeft"/>
    </sheetView>
  </sheetViews>
  <sheetFormatPr defaultRowHeight="20" outlineLevelRow="0" outlineLevelCol="0" x14ac:dyDescent="55" customHeight="1"/>
  <cols>
    <col min="1" max="1" width="18" customWidth="1"/>
    <col min="2" max="2" width="55" customWidth="1"/>
    <col min="3" max="3" width="15" customWidth="1"/>
    <col min="4" max="4" width="22" customWidth="1"/>
    <col min="5" max="5" width="18" customWidth="1"/>
    <col min="6" max="6" width="45" customWidth="1"/>
    <col min="7" max="7" width="23" customWidth="1"/>
    <col min="8" max="8" width="24" customWidth="1"/>
    <col min="9" max="9" width="22" customWidth="1"/>
    <col min="10" max="10" width="24" customWidth="1"/>
  </cols>
  <sheetData>
    <row r="1" ht="26" customHeight="1" spans="1:1" x14ac:dyDescent="0.25">
      <c r="A1" s="1" t="s">
        <v>137</v>
      </c>
    </row>
    <row r="3" ht="42" customHeight="1" spans="1:1" x14ac:dyDescent="0.25">
      <c r="A3" s="4" t="s">
        <v>36</v>
      </c>
    </row>
    <row r="5" ht="32" customHeight="1" spans="1:10" x14ac:dyDescent="0.25">
      <c r="A5" s="2" t="s">
        <v>37</v>
      </c>
      <c r="B5" s="2" t="s">
        <v>38</v>
      </c>
      <c r="C5" s="2" t="s">
        <v>39</v>
      </c>
      <c r="D5" s="2" t="s">
        <v>40</v>
      </c>
      <c r="E5" s="2" t="s">
        <v>41</v>
      </c>
      <c r="F5" s="2" t="s">
        <v>28</v>
      </c>
      <c r="G5" s="2" t="s">
        <v>42</v>
      </c>
      <c r="H5" s="2" t="s">
        <v>43</v>
      </c>
      <c r="I5" s="2" t="s">
        <v>44</v>
      </c>
      <c r="J5" s="2" t="s">
        <v>29</v>
      </c>
    </row>
    <row r="6" spans="1:10" x14ac:dyDescent="0.25">
      <c r="A6" s="5" t="s">
        <v>138</v>
      </c>
      <c r="B6" s="5" t="s">
        <v>139</v>
      </c>
      <c r="C6" s="5" t="s">
        <v>122</v>
      </c>
      <c r="D6" s="7">
        <v>-300</v>
      </c>
      <c r="E6" s="5" t="s">
        <v>140</v>
      </c>
      <c r="F6" s="5" t="s">
        <v>141</v>
      </c>
      <c r="G6" s="5" t="s">
        <v>130</v>
      </c>
      <c r="H6" s="5" t="s">
        <v>116</v>
      </c>
      <c r="I6" s="6">
        <v>46326</v>
      </c>
      <c r="J6" s="8" t="str">
        <f>IF(COUNTA(A6:I6)=0,"",IF(AND(A6&lt;&gt;"",B6&lt;&gt;"",ISNUMBER(D6),F6&lt;&gt;"",H6&lt;&gt;"",ISNUMBER(I6),COUNTIF(A$6:A$105,A6)=1,OR(AND(C6="Support",E6="Timing"),AND(C6="GL",OR(E6="Proposed",AND(E6="Recorded",G6&lt;&gt;"",COUNTIF('Prepaid Activity'!A$6:A$105,G6)&gt;0))))),"OK","CHECK"))</f>
        <v>OK</v>
      </c>
    </row>
    <row r="7" spans="1:10" x14ac:dyDescent="0.25">
      <c r="A7" s="5"/>
      <c r="B7" s="5"/>
      <c r="C7" s="5"/>
      <c r="D7" s="7"/>
      <c r="E7" s="5"/>
      <c r="F7" s="5"/>
      <c r="G7" s="5"/>
      <c r="H7" s="5"/>
      <c r="I7" s="6"/>
      <c r="J7" s="8" t="str">
        <f>IF(COUNTA(A7:I7)=0,"",IF(AND(A7&lt;&gt;"",B7&lt;&gt;"",ISNUMBER(D7),F7&lt;&gt;"",H7&lt;&gt;"",ISNUMBER(I7),COUNTIF(A$6:A$105,A7)=1,OR(AND(C7="Support",E7="Timing"),AND(C7="GL",OR(E7="Proposed",AND(E7="Recorded",G7&lt;&gt;"",COUNTIF('Prepaid Activity'!A$6:A$105,G7)&gt;0))))),"OK","CHECK"))</f>
        <v/>
      </c>
    </row>
    <row r="8" spans="1:10" x14ac:dyDescent="0.25">
      <c r="A8" s="5"/>
      <c r="B8" s="5"/>
      <c r="C8" s="5"/>
      <c r="D8" s="7"/>
      <c r="E8" s="5"/>
      <c r="F8" s="5"/>
      <c r="G8" s="5"/>
      <c r="H8" s="5"/>
      <c r="I8" s="6"/>
      <c r="J8" s="8" t="str">
        <f>IF(COUNTA(A8:I8)=0,"",IF(AND(A8&lt;&gt;"",B8&lt;&gt;"",ISNUMBER(D8),F8&lt;&gt;"",H8&lt;&gt;"",ISNUMBER(I8),COUNTIF(A$6:A$105,A8)=1,OR(AND(C8="Support",E8="Timing"),AND(C8="GL",OR(E8="Proposed",AND(E8="Recorded",G8&lt;&gt;"",COUNTIF('Prepaid Activity'!A$6:A$105,G8)&gt;0))))),"OK","CHECK"))</f>
        <v/>
      </c>
    </row>
    <row r="9" spans="1:10" x14ac:dyDescent="0.25">
      <c r="A9" s="5"/>
      <c r="B9" s="5"/>
      <c r="C9" s="5"/>
      <c r="D9" s="7"/>
      <c r="E9" s="5"/>
      <c r="F9" s="5"/>
      <c r="G9" s="5"/>
      <c r="H9" s="5"/>
      <c r="I9" s="6"/>
      <c r="J9" s="8" t="str">
        <f>IF(COUNTA(A9:I9)=0,"",IF(AND(A9&lt;&gt;"",B9&lt;&gt;"",ISNUMBER(D9),F9&lt;&gt;"",H9&lt;&gt;"",ISNUMBER(I9),COUNTIF(A$6:A$105,A9)=1,OR(AND(C9="Support",E9="Timing"),AND(C9="GL",OR(E9="Proposed",AND(E9="Recorded",G9&lt;&gt;"",COUNTIF('Prepaid Activity'!A$6:A$105,G9)&gt;0))))),"OK","CHECK"))</f>
        <v/>
      </c>
    </row>
    <row r="10" spans="1:10" x14ac:dyDescent="0.25">
      <c r="A10" s="5"/>
      <c r="B10" s="5"/>
      <c r="C10" s="5"/>
      <c r="D10" s="7"/>
      <c r="E10" s="5"/>
      <c r="F10" s="5"/>
      <c r="G10" s="5"/>
      <c r="H10" s="5"/>
      <c r="I10" s="6"/>
      <c r="J10" s="8" t="str">
        <f>IF(COUNTA(A10:I10)=0,"",IF(AND(A10&lt;&gt;"",B10&lt;&gt;"",ISNUMBER(D10),F10&lt;&gt;"",H10&lt;&gt;"",ISNUMBER(I10),COUNTIF(A$6:A$105,A10)=1,OR(AND(C10="Support",E10="Timing"),AND(C10="GL",OR(E10="Proposed",AND(E10="Recorded",G10&lt;&gt;"",COUNTIF('Prepaid Activity'!A$6:A$105,G10)&gt;0))))),"OK","CHECK"))</f>
        <v/>
      </c>
    </row>
    <row r="11" spans="1:10" x14ac:dyDescent="0.25">
      <c r="A11" s="5"/>
      <c r="B11" s="5"/>
      <c r="C11" s="5"/>
      <c r="D11" s="7"/>
      <c r="E11" s="5"/>
      <c r="F11" s="5"/>
      <c r="G11" s="5"/>
      <c r="H11" s="5"/>
      <c r="I11" s="6"/>
      <c r="J11" s="8" t="str">
        <f>IF(COUNTA(A11:I11)=0,"",IF(AND(A11&lt;&gt;"",B11&lt;&gt;"",ISNUMBER(D11),F11&lt;&gt;"",H11&lt;&gt;"",ISNUMBER(I11),COUNTIF(A$6:A$105,A11)=1,OR(AND(C11="Support",E11="Timing"),AND(C11="GL",OR(E11="Proposed",AND(E11="Recorded",G11&lt;&gt;"",COUNTIF('Prepaid Activity'!A$6:A$105,G11)&gt;0))))),"OK","CHECK"))</f>
        <v/>
      </c>
    </row>
    <row r="12" spans="1:10" x14ac:dyDescent="0.25">
      <c r="A12" s="5"/>
      <c r="B12" s="5"/>
      <c r="C12" s="5"/>
      <c r="D12" s="7"/>
      <c r="E12" s="5"/>
      <c r="F12" s="5"/>
      <c r="G12" s="5"/>
      <c r="H12" s="5"/>
      <c r="I12" s="6"/>
      <c r="J12" s="8" t="str">
        <f>IF(COUNTA(A12:I12)=0,"",IF(AND(A12&lt;&gt;"",B12&lt;&gt;"",ISNUMBER(D12),F12&lt;&gt;"",H12&lt;&gt;"",ISNUMBER(I12),COUNTIF(A$6:A$105,A12)=1,OR(AND(C12="Support",E12="Timing"),AND(C12="GL",OR(E12="Proposed",AND(E12="Recorded",G12&lt;&gt;"",COUNTIF('Prepaid Activity'!A$6:A$105,G12)&gt;0))))),"OK","CHECK"))</f>
        <v/>
      </c>
    </row>
    <row r="13" spans="1:10" x14ac:dyDescent="0.25">
      <c r="A13" s="5"/>
      <c r="B13" s="5"/>
      <c r="C13" s="5"/>
      <c r="D13" s="7"/>
      <c r="E13" s="5"/>
      <c r="F13" s="5"/>
      <c r="G13" s="5"/>
      <c r="H13" s="5"/>
      <c r="I13" s="6"/>
      <c r="J13" s="8" t="str">
        <f>IF(COUNTA(A13:I13)=0,"",IF(AND(A13&lt;&gt;"",B13&lt;&gt;"",ISNUMBER(D13),F13&lt;&gt;"",H13&lt;&gt;"",ISNUMBER(I13),COUNTIF(A$6:A$105,A13)=1,OR(AND(C13="Support",E13="Timing"),AND(C13="GL",OR(E13="Proposed",AND(E13="Recorded",G13&lt;&gt;"",COUNTIF('Prepaid Activity'!A$6:A$105,G13)&gt;0))))),"OK","CHECK"))</f>
        <v/>
      </c>
    </row>
    <row r="14" spans="1:10" x14ac:dyDescent="0.25">
      <c r="A14" s="5"/>
      <c r="B14" s="5"/>
      <c r="C14" s="5"/>
      <c r="D14" s="7"/>
      <c r="E14" s="5"/>
      <c r="F14" s="5"/>
      <c r="G14" s="5"/>
      <c r="H14" s="5"/>
      <c r="I14" s="6"/>
      <c r="J14" s="8" t="str">
        <f>IF(COUNTA(A14:I14)=0,"",IF(AND(A14&lt;&gt;"",B14&lt;&gt;"",ISNUMBER(D14),F14&lt;&gt;"",H14&lt;&gt;"",ISNUMBER(I14),COUNTIF(A$6:A$105,A14)=1,OR(AND(C14="Support",E14="Timing"),AND(C14="GL",OR(E14="Proposed",AND(E14="Recorded",G14&lt;&gt;"",COUNTIF('Prepaid Activity'!A$6:A$105,G14)&gt;0))))),"OK","CHECK"))</f>
        <v/>
      </c>
    </row>
    <row r="15" spans="1:10" x14ac:dyDescent="0.25">
      <c r="A15" s="5"/>
      <c r="B15" s="5"/>
      <c r="C15" s="5"/>
      <c r="D15" s="7"/>
      <c r="E15" s="5"/>
      <c r="F15" s="5"/>
      <c r="G15" s="5"/>
      <c r="H15" s="5"/>
      <c r="I15" s="6"/>
      <c r="J15" s="8" t="str">
        <f>IF(COUNTA(A15:I15)=0,"",IF(AND(A15&lt;&gt;"",B15&lt;&gt;"",ISNUMBER(D15),F15&lt;&gt;"",H15&lt;&gt;"",ISNUMBER(I15),COUNTIF(A$6:A$105,A15)=1,OR(AND(C15="Support",E15="Timing"),AND(C15="GL",OR(E15="Proposed",AND(E15="Recorded",G15&lt;&gt;"",COUNTIF('Prepaid Activity'!A$6:A$105,G15)&gt;0))))),"OK","CHECK"))</f>
        <v/>
      </c>
    </row>
    <row r="16" spans="1:10" x14ac:dyDescent="0.25">
      <c r="A16" s="5"/>
      <c r="B16" s="5"/>
      <c r="C16" s="5"/>
      <c r="D16" s="7"/>
      <c r="E16" s="5"/>
      <c r="F16" s="5"/>
      <c r="G16" s="5"/>
      <c r="H16" s="5"/>
      <c r="I16" s="6"/>
      <c r="J16" s="8" t="str">
        <f>IF(COUNTA(A16:I16)=0,"",IF(AND(A16&lt;&gt;"",B16&lt;&gt;"",ISNUMBER(D16),F16&lt;&gt;"",H16&lt;&gt;"",ISNUMBER(I16),COUNTIF(A$6:A$105,A16)=1,OR(AND(C16="Support",E16="Timing"),AND(C16="GL",OR(E16="Proposed",AND(E16="Recorded",G16&lt;&gt;"",COUNTIF('Prepaid Activity'!A$6:A$105,G16)&gt;0))))),"OK","CHECK"))</f>
        <v/>
      </c>
    </row>
    <row r="17" spans="1:10" x14ac:dyDescent="0.25">
      <c r="A17" s="5"/>
      <c r="B17" s="5"/>
      <c r="C17" s="5"/>
      <c r="D17" s="7"/>
      <c r="E17" s="5"/>
      <c r="F17" s="5"/>
      <c r="G17" s="5"/>
      <c r="H17" s="5"/>
      <c r="I17" s="6"/>
      <c r="J17" s="8" t="str">
        <f>IF(COUNTA(A17:I17)=0,"",IF(AND(A17&lt;&gt;"",B17&lt;&gt;"",ISNUMBER(D17),F17&lt;&gt;"",H17&lt;&gt;"",ISNUMBER(I17),COUNTIF(A$6:A$105,A17)=1,OR(AND(C17="Support",E17="Timing"),AND(C17="GL",OR(E17="Proposed",AND(E17="Recorded",G17&lt;&gt;"",COUNTIF('Prepaid Activity'!A$6:A$105,G17)&gt;0))))),"OK","CHECK"))</f>
        <v/>
      </c>
    </row>
    <row r="18" spans="1:10" x14ac:dyDescent="0.25">
      <c r="A18" s="5"/>
      <c r="B18" s="5"/>
      <c r="C18" s="5"/>
      <c r="D18" s="7"/>
      <c r="E18" s="5"/>
      <c r="F18" s="5"/>
      <c r="G18" s="5"/>
      <c r="H18" s="5"/>
      <c r="I18" s="6"/>
      <c r="J18" s="8" t="str">
        <f>IF(COUNTA(A18:I18)=0,"",IF(AND(A18&lt;&gt;"",B18&lt;&gt;"",ISNUMBER(D18),F18&lt;&gt;"",H18&lt;&gt;"",ISNUMBER(I18),COUNTIF(A$6:A$105,A18)=1,OR(AND(C18="Support",E18="Timing"),AND(C18="GL",OR(E18="Proposed",AND(E18="Recorded",G18&lt;&gt;"",COUNTIF('Prepaid Activity'!A$6:A$105,G18)&gt;0))))),"OK","CHECK"))</f>
        <v/>
      </c>
    </row>
    <row r="19" spans="1:10" x14ac:dyDescent="0.25">
      <c r="A19" s="5"/>
      <c r="B19" s="5"/>
      <c r="C19" s="5"/>
      <c r="D19" s="7"/>
      <c r="E19" s="5"/>
      <c r="F19" s="5"/>
      <c r="G19" s="5"/>
      <c r="H19" s="5"/>
      <c r="I19" s="6"/>
      <c r="J19" s="8" t="str">
        <f>IF(COUNTA(A19:I19)=0,"",IF(AND(A19&lt;&gt;"",B19&lt;&gt;"",ISNUMBER(D19),F19&lt;&gt;"",H19&lt;&gt;"",ISNUMBER(I19),COUNTIF(A$6:A$105,A19)=1,OR(AND(C19="Support",E19="Timing"),AND(C19="GL",OR(E19="Proposed",AND(E19="Recorded",G19&lt;&gt;"",COUNTIF('Prepaid Activity'!A$6:A$105,G19)&gt;0))))),"OK","CHECK"))</f>
        <v/>
      </c>
    </row>
    <row r="20" spans="1:10" x14ac:dyDescent="0.25">
      <c r="A20" s="5"/>
      <c r="B20" s="5"/>
      <c r="C20" s="5"/>
      <c r="D20" s="7"/>
      <c r="E20" s="5"/>
      <c r="F20" s="5"/>
      <c r="G20" s="5"/>
      <c r="H20" s="5"/>
      <c r="I20" s="6"/>
      <c r="J20" s="8" t="str">
        <f>IF(COUNTA(A20:I20)=0,"",IF(AND(A20&lt;&gt;"",B20&lt;&gt;"",ISNUMBER(D20),F20&lt;&gt;"",H20&lt;&gt;"",ISNUMBER(I20),COUNTIF(A$6:A$105,A20)=1,OR(AND(C20="Support",E20="Timing"),AND(C20="GL",OR(E20="Proposed",AND(E20="Recorded",G20&lt;&gt;"",COUNTIF('Prepaid Activity'!A$6:A$105,G20)&gt;0))))),"OK","CHECK"))</f>
        <v/>
      </c>
    </row>
    <row r="21" spans="1:10" x14ac:dyDescent="0.25">
      <c r="A21" s="5"/>
      <c r="B21" s="5"/>
      <c r="C21" s="5"/>
      <c r="D21" s="7"/>
      <c r="E21" s="5"/>
      <c r="F21" s="5"/>
      <c r="G21" s="5"/>
      <c r="H21" s="5"/>
      <c r="I21" s="6"/>
      <c r="J21" s="8" t="str">
        <f>IF(COUNTA(A21:I21)=0,"",IF(AND(A21&lt;&gt;"",B21&lt;&gt;"",ISNUMBER(D21),F21&lt;&gt;"",H21&lt;&gt;"",ISNUMBER(I21),COUNTIF(A$6:A$105,A21)=1,OR(AND(C21="Support",E21="Timing"),AND(C21="GL",OR(E21="Proposed",AND(E21="Recorded",G21&lt;&gt;"",COUNTIF('Prepaid Activity'!A$6:A$105,G21)&gt;0))))),"OK","CHECK"))</f>
        <v/>
      </c>
    </row>
    <row r="22" spans="1:10" x14ac:dyDescent="0.25">
      <c r="A22" s="5"/>
      <c r="B22" s="5"/>
      <c r="C22" s="5"/>
      <c r="D22" s="7"/>
      <c r="E22" s="5"/>
      <c r="F22" s="5"/>
      <c r="G22" s="5"/>
      <c r="H22" s="5"/>
      <c r="I22" s="6"/>
      <c r="J22" s="8" t="str">
        <f>IF(COUNTA(A22:I22)=0,"",IF(AND(A22&lt;&gt;"",B22&lt;&gt;"",ISNUMBER(D22),F22&lt;&gt;"",H22&lt;&gt;"",ISNUMBER(I22),COUNTIF(A$6:A$105,A22)=1,OR(AND(C22="Support",E22="Timing"),AND(C22="GL",OR(E22="Proposed",AND(E22="Recorded",G22&lt;&gt;"",COUNTIF('Prepaid Activity'!A$6:A$105,G22)&gt;0))))),"OK","CHECK"))</f>
        <v/>
      </c>
    </row>
    <row r="23" spans="1:10" x14ac:dyDescent="0.25">
      <c r="A23" s="5"/>
      <c r="B23" s="5"/>
      <c r="C23" s="5"/>
      <c r="D23" s="7"/>
      <c r="E23" s="5"/>
      <c r="F23" s="5"/>
      <c r="G23" s="5"/>
      <c r="H23" s="5"/>
      <c r="I23" s="6"/>
      <c r="J23" s="8" t="str">
        <f>IF(COUNTA(A23:I23)=0,"",IF(AND(A23&lt;&gt;"",B23&lt;&gt;"",ISNUMBER(D23),F23&lt;&gt;"",H23&lt;&gt;"",ISNUMBER(I23),COUNTIF(A$6:A$105,A23)=1,OR(AND(C23="Support",E23="Timing"),AND(C23="GL",OR(E23="Proposed",AND(E23="Recorded",G23&lt;&gt;"",COUNTIF('Prepaid Activity'!A$6:A$105,G23)&gt;0))))),"OK","CHECK"))</f>
        <v/>
      </c>
    </row>
    <row r="24" spans="1:10" x14ac:dyDescent="0.25">
      <c r="A24" s="5"/>
      <c r="B24" s="5"/>
      <c r="C24" s="5"/>
      <c r="D24" s="7"/>
      <c r="E24" s="5"/>
      <c r="F24" s="5"/>
      <c r="G24" s="5"/>
      <c r="H24" s="5"/>
      <c r="I24" s="6"/>
      <c r="J24" s="8" t="str">
        <f>IF(COUNTA(A24:I24)=0,"",IF(AND(A24&lt;&gt;"",B24&lt;&gt;"",ISNUMBER(D24),F24&lt;&gt;"",H24&lt;&gt;"",ISNUMBER(I24),COUNTIF(A$6:A$105,A24)=1,OR(AND(C24="Support",E24="Timing"),AND(C24="GL",OR(E24="Proposed",AND(E24="Recorded",G24&lt;&gt;"",COUNTIF('Prepaid Activity'!A$6:A$105,G24)&gt;0))))),"OK","CHECK"))</f>
        <v/>
      </c>
    </row>
    <row r="25" spans="1:10" x14ac:dyDescent="0.25">
      <c r="A25" s="5"/>
      <c r="B25" s="5"/>
      <c r="C25" s="5"/>
      <c r="D25" s="7"/>
      <c r="E25" s="5"/>
      <c r="F25" s="5"/>
      <c r="G25" s="5"/>
      <c r="H25" s="5"/>
      <c r="I25" s="6"/>
      <c r="J25" s="8" t="str">
        <f>IF(COUNTA(A25:I25)=0,"",IF(AND(A25&lt;&gt;"",B25&lt;&gt;"",ISNUMBER(D25),F25&lt;&gt;"",H25&lt;&gt;"",ISNUMBER(I25),COUNTIF(A$6:A$105,A25)=1,OR(AND(C25="Support",E25="Timing"),AND(C25="GL",OR(E25="Proposed",AND(E25="Recorded",G25&lt;&gt;"",COUNTIF('Prepaid Activity'!A$6:A$105,G25)&gt;0))))),"OK","CHECK"))</f>
        <v/>
      </c>
    </row>
    <row r="26" spans="1:10" x14ac:dyDescent="0.25">
      <c r="A26" s="5"/>
      <c r="B26" s="5"/>
      <c r="C26" s="5"/>
      <c r="D26" s="7"/>
      <c r="E26" s="5"/>
      <c r="F26" s="5"/>
      <c r="G26" s="5"/>
      <c r="H26" s="5"/>
      <c r="I26" s="6"/>
      <c r="J26" s="8" t="str">
        <f>IF(COUNTA(A26:I26)=0,"",IF(AND(A26&lt;&gt;"",B26&lt;&gt;"",ISNUMBER(D26),F26&lt;&gt;"",H26&lt;&gt;"",ISNUMBER(I26),COUNTIF(A$6:A$105,A26)=1,OR(AND(C26="Support",E26="Timing"),AND(C26="GL",OR(E26="Proposed",AND(E26="Recorded",G26&lt;&gt;"",COUNTIF('Prepaid Activity'!A$6:A$105,G26)&gt;0))))),"OK","CHECK"))</f>
        <v/>
      </c>
    </row>
    <row r="27" spans="1:10" x14ac:dyDescent="0.25">
      <c r="A27" s="5"/>
      <c r="B27" s="5"/>
      <c r="C27" s="5"/>
      <c r="D27" s="7"/>
      <c r="E27" s="5"/>
      <c r="F27" s="5"/>
      <c r="G27" s="5"/>
      <c r="H27" s="5"/>
      <c r="I27" s="6"/>
      <c r="J27" s="8" t="str">
        <f>IF(COUNTA(A27:I27)=0,"",IF(AND(A27&lt;&gt;"",B27&lt;&gt;"",ISNUMBER(D27),F27&lt;&gt;"",H27&lt;&gt;"",ISNUMBER(I27),COUNTIF(A$6:A$105,A27)=1,OR(AND(C27="Support",E27="Timing"),AND(C27="GL",OR(E27="Proposed",AND(E27="Recorded",G27&lt;&gt;"",COUNTIF('Prepaid Activity'!A$6:A$105,G27)&gt;0))))),"OK","CHECK"))</f>
        <v/>
      </c>
    </row>
    <row r="28" spans="1:10" x14ac:dyDescent="0.25">
      <c r="A28" s="5"/>
      <c r="B28" s="5"/>
      <c r="C28" s="5"/>
      <c r="D28" s="7"/>
      <c r="E28" s="5"/>
      <c r="F28" s="5"/>
      <c r="G28" s="5"/>
      <c r="H28" s="5"/>
      <c r="I28" s="6"/>
      <c r="J28" s="8" t="str">
        <f>IF(COUNTA(A28:I28)=0,"",IF(AND(A28&lt;&gt;"",B28&lt;&gt;"",ISNUMBER(D28),F28&lt;&gt;"",H28&lt;&gt;"",ISNUMBER(I28),COUNTIF(A$6:A$105,A28)=1,OR(AND(C28="Support",E28="Timing"),AND(C28="GL",OR(E28="Proposed",AND(E28="Recorded",G28&lt;&gt;"",COUNTIF('Prepaid Activity'!A$6:A$105,G28)&gt;0))))),"OK","CHECK"))</f>
        <v/>
      </c>
    </row>
    <row r="29" spans="1:10" x14ac:dyDescent="0.25">
      <c r="A29" s="5"/>
      <c r="B29" s="5"/>
      <c r="C29" s="5"/>
      <c r="D29" s="7"/>
      <c r="E29" s="5"/>
      <c r="F29" s="5"/>
      <c r="G29" s="5"/>
      <c r="H29" s="5"/>
      <c r="I29" s="6"/>
      <c r="J29" s="8" t="str">
        <f>IF(COUNTA(A29:I29)=0,"",IF(AND(A29&lt;&gt;"",B29&lt;&gt;"",ISNUMBER(D29),F29&lt;&gt;"",H29&lt;&gt;"",ISNUMBER(I29),COUNTIF(A$6:A$105,A29)=1,OR(AND(C29="Support",E29="Timing"),AND(C29="GL",OR(E29="Proposed",AND(E29="Recorded",G29&lt;&gt;"",COUNTIF('Prepaid Activity'!A$6:A$105,G29)&gt;0))))),"OK","CHECK"))</f>
        <v/>
      </c>
    </row>
    <row r="30" spans="1:10" x14ac:dyDescent="0.25">
      <c r="A30" s="5"/>
      <c r="B30" s="5"/>
      <c r="C30" s="5"/>
      <c r="D30" s="7"/>
      <c r="E30" s="5"/>
      <c r="F30" s="5"/>
      <c r="G30" s="5"/>
      <c r="H30" s="5"/>
      <c r="I30" s="6"/>
      <c r="J30" s="8" t="str">
        <f>IF(COUNTA(A30:I30)=0,"",IF(AND(A30&lt;&gt;"",B30&lt;&gt;"",ISNUMBER(D30),F30&lt;&gt;"",H30&lt;&gt;"",ISNUMBER(I30),COUNTIF(A$6:A$105,A30)=1,OR(AND(C30="Support",E30="Timing"),AND(C30="GL",OR(E30="Proposed",AND(E30="Recorded",G30&lt;&gt;"",COUNTIF('Prepaid Activity'!A$6:A$105,G30)&gt;0))))),"OK","CHECK"))</f>
        <v/>
      </c>
    </row>
    <row r="31" spans="1:10" x14ac:dyDescent="0.25">
      <c r="A31" s="5"/>
      <c r="B31" s="5"/>
      <c r="C31" s="5"/>
      <c r="D31" s="7"/>
      <c r="E31" s="5"/>
      <c r="F31" s="5"/>
      <c r="G31" s="5"/>
      <c r="H31" s="5"/>
      <c r="I31" s="6"/>
      <c r="J31" s="8" t="str">
        <f>IF(COUNTA(A31:I31)=0,"",IF(AND(A31&lt;&gt;"",B31&lt;&gt;"",ISNUMBER(D31),F31&lt;&gt;"",H31&lt;&gt;"",ISNUMBER(I31),COUNTIF(A$6:A$105,A31)=1,OR(AND(C31="Support",E31="Timing"),AND(C31="GL",OR(E31="Proposed",AND(E31="Recorded",G31&lt;&gt;"",COUNTIF('Prepaid Activity'!A$6:A$105,G31)&gt;0))))),"OK","CHECK"))</f>
        <v/>
      </c>
    </row>
    <row r="32" spans="1:10" x14ac:dyDescent="0.25">
      <c r="A32" s="5"/>
      <c r="B32" s="5"/>
      <c r="C32" s="5"/>
      <c r="D32" s="7"/>
      <c r="E32" s="5"/>
      <c r="F32" s="5"/>
      <c r="G32" s="5"/>
      <c r="H32" s="5"/>
      <c r="I32" s="6"/>
      <c r="J32" s="8" t="str">
        <f>IF(COUNTA(A32:I32)=0,"",IF(AND(A32&lt;&gt;"",B32&lt;&gt;"",ISNUMBER(D32),F32&lt;&gt;"",H32&lt;&gt;"",ISNUMBER(I32),COUNTIF(A$6:A$105,A32)=1,OR(AND(C32="Support",E32="Timing"),AND(C32="GL",OR(E32="Proposed",AND(E32="Recorded",G32&lt;&gt;"",COUNTIF('Prepaid Activity'!A$6:A$105,G32)&gt;0))))),"OK","CHECK"))</f>
        <v/>
      </c>
    </row>
    <row r="33" spans="1:10" x14ac:dyDescent="0.25">
      <c r="A33" s="5"/>
      <c r="B33" s="5"/>
      <c r="C33" s="5"/>
      <c r="D33" s="7"/>
      <c r="E33" s="5"/>
      <c r="F33" s="5"/>
      <c r="G33" s="5"/>
      <c r="H33" s="5"/>
      <c r="I33" s="6"/>
      <c r="J33" s="8" t="str">
        <f>IF(COUNTA(A33:I33)=0,"",IF(AND(A33&lt;&gt;"",B33&lt;&gt;"",ISNUMBER(D33),F33&lt;&gt;"",H33&lt;&gt;"",ISNUMBER(I33),COUNTIF(A$6:A$105,A33)=1,OR(AND(C33="Support",E33="Timing"),AND(C33="GL",OR(E33="Proposed",AND(E33="Recorded",G33&lt;&gt;"",COUNTIF('Prepaid Activity'!A$6:A$105,G33)&gt;0))))),"OK","CHECK"))</f>
        <v/>
      </c>
    </row>
    <row r="34" spans="1:10" x14ac:dyDescent="0.25">
      <c r="A34" s="5"/>
      <c r="B34" s="5"/>
      <c r="C34" s="5"/>
      <c r="D34" s="7"/>
      <c r="E34" s="5"/>
      <c r="F34" s="5"/>
      <c r="G34" s="5"/>
      <c r="H34" s="5"/>
      <c r="I34" s="6"/>
      <c r="J34" s="8" t="str">
        <f>IF(COUNTA(A34:I34)=0,"",IF(AND(A34&lt;&gt;"",B34&lt;&gt;"",ISNUMBER(D34),F34&lt;&gt;"",H34&lt;&gt;"",ISNUMBER(I34),COUNTIF(A$6:A$105,A34)=1,OR(AND(C34="Support",E34="Timing"),AND(C34="GL",OR(E34="Proposed",AND(E34="Recorded",G34&lt;&gt;"",COUNTIF('Prepaid Activity'!A$6:A$105,G34)&gt;0))))),"OK","CHECK"))</f>
        <v/>
      </c>
    </row>
    <row r="35" spans="1:10" x14ac:dyDescent="0.25">
      <c r="A35" s="5"/>
      <c r="B35" s="5"/>
      <c r="C35" s="5"/>
      <c r="D35" s="7"/>
      <c r="E35" s="5"/>
      <c r="F35" s="5"/>
      <c r="G35" s="5"/>
      <c r="H35" s="5"/>
      <c r="I35" s="6"/>
      <c r="J35" s="8" t="str">
        <f>IF(COUNTA(A35:I35)=0,"",IF(AND(A35&lt;&gt;"",B35&lt;&gt;"",ISNUMBER(D35),F35&lt;&gt;"",H35&lt;&gt;"",ISNUMBER(I35),COUNTIF(A$6:A$105,A35)=1,OR(AND(C35="Support",E35="Timing"),AND(C35="GL",OR(E35="Proposed",AND(E35="Recorded",G35&lt;&gt;"",COUNTIF('Prepaid Activity'!A$6:A$105,G35)&gt;0))))),"OK","CHECK"))</f>
        <v/>
      </c>
    </row>
    <row r="36" spans="1:10" x14ac:dyDescent="0.25">
      <c r="A36" s="5"/>
      <c r="B36" s="5"/>
      <c r="C36" s="5"/>
      <c r="D36" s="7"/>
      <c r="E36" s="5"/>
      <c r="F36" s="5"/>
      <c r="G36" s="5"/>
      <c r="H36" s="5"/>
      <c r="I36" s="6"/>
      <c r="J36" s="8" t="str">
        <f>IF(COUNTA(A36:I36)=0,"",IF(AND(A36&lt;&gt;"",B36&lt;&gt;"",ISNUMBER(D36),F36&lt;&gt;"",H36&lt;&gt;"",ISNUMBER(I36),COUNTIF(A$6:A$105,A36)=1,OR(AND(C36="Support",E36="Timing"),AND(C36="GL",OR(E36="Proposed",AND(E36="Recorded",G36&lt;&gt;"",COUNTIF('Prepaid Activity'!A$6:A$105,G36)&gt;0))))),"OK","CHECK"))</f>
        <v/>
      </c>
    </row>
    <row r="37" spans="1:10" x14ac:dyDescent="0.25">
      <c r="A37" s="5"/>
      <c r="B37" s="5"/>
      <c r="C37" s="5"/>
      <c r="D37" s="7"/>
      <c r="E37" s="5"/>
      <c r="F37" s="5"/>
      <c r="G37" s="5"/>
      <c r="H37" s="5"/>
      <c r="I37" s="6"/>
      <c r="J37" s="8" t="str">
        <f>IF(COUNTA(A37:I37)=0,"",IF(AND(A37&lt;&gt;"",B37&lt;&gt;"",ISNUMBER(D37),F37&lt;&gt;"",H37&lt;&gt;"",ISNUMBER(I37),COUNTIF(A$6:A$105,A37)=1,OR(AND(C37="Support",E37="Timing"),AND(C37="GL",OR(E37="Proposed",AND(E37="Recorded",G37&lt;&gt;"",COUNTIF('Prepaid Activity'!A$6:A$105,G37)&gt;0))))),"OK","CHECK"))</f>
        <v/>
      </c>
    </row>
    <row r="38" spans="1:10" x14ac:dyDescent="0.25">
      <c r="A38" s="5"/>
      <c r="B38" s="5"/>
      <c r="C38" s="5"/>
      <c r="D38" s="7"/>
      <c r="E38" s="5"/>
      <c r="F38" s="5"/>
      <c r="G38" s="5"/>
      <c r="H38" s="5"/>
      <c r="I38" s="6"/>
      <c r="J38" s="8" t="str">
        <f>IF(COUNTA(A38:I38)=0,"",IF(AND(A38&lt;&gt;"",B38&lt;&gt;"",ISNUMBER(D38),F38&lt;&gt;"",H38&lt;&gt;"",ISNUMBER(I38),COUNTIF(A$6:A$105,A38)=1,OR(AND(C38="Support",E38="Timing"),AND(C38="GL",OR(E38="Proposed",AND(E38="Recorded",G38&lt;&gt;"",COUNTIF('Prepaid Activity'!A$6:A$105,G38)&gt;0))))),"OK","CHECK"))</f>
        <v/>
      </c>
    </row>
    <row r="39" spans="1:10" x14ac:dyDescent="0.25">
      <c r="A39" s="5"/>
      <c r="B39" s="5"/>
      <c r="C39" s="5"/>
      <c r="D39" s="7"/>
      <c r="E39" s="5"/>
      <c r="F39" s="5"/>
      <c r="G39" s="5"/>
      <c r="H39" s="5"/>
      <c r="I39" s="6"/>
      <c r="J39" s="8" t="str">
        <f>IF(COUNTA(A39:I39)=0,"",IF(AND(A39&lt;&gt;"",B39&lt;&gt;"",ISNUMBER(D39),F39&lt;&gt;"",H39&lt;&gt;"",ISNUMBER(I39),COUNTIF(A$6:A$105,A39)=1,OR(AND(C39="Support",E39="Timing"),AND(C39="GL",OR(E39="Proposed",AND(E39="Recorded",G39&lt;&gt;"",COUNTIF('Prepaid Activity'!A$6:A$105,G39)&gt;0))))),"OK","CHECK"))</f>
        <v/>
      </c>
    </row>
    <row r="40" spans="1:10" x14ac:dyDescent="0.25">
      <c r="A40" s="5"/>
      <c r="B40" s="5"/>
      <c r="C40" s="5"/>
      <c r="D40" s="7"/>
      <c r="E40" s="5"/>
      <c r="F40" s="5"/>
      <c r="G40" s="5"/>
      <c r="H40" s="5"/>
      <c r="I40" s="6"/>
      <c r="J40" s="8" t="str">
        <f>IF(COUNTA(A40:I40)=0,"",IF(AND(A40&lt;&gt;"",B40&lt;&gt;"",ISNUMBER(D40),F40&lt;&gt;"",H40&lt;&gt;"",ISNUMBER(I40),COUNTIF(A$6:A$105,A40)=1,OR(AND(C40="Support",E40="Timing"),AND(C40="GL",OR(E40="Proposed",AND(E40="Recorded",G40&lt;&gt;"",COUNTIF('Prepaid Activity'!A$6:A$105,G40)&gt;0))))),"OK","CHECK"))</f>
        <v/>
      </c>
    </row>
    <row r="41" spans="1:10" x14ac:dyDescent="0.25">
      <c r="A41" s="5"/>
      <c r="B41" s="5"/>
      <c r="C41" s="5"/>
      <c r="D41" s="7"/>
      <c r="E41" s="5"/>
      <c r="F41" s="5"/>
      <c r="G41" s="5"/>
      <c r="H41" s="5"/>
      <c r="I41" s="6"/>
      <c r="J41" s="8" t="str">
        <f>IF(COUNTA(A41:I41)=0,"",IF(AND(A41&lt;&gt;"",B41&lt;&gt;"",ISNUMBER(D41),F41&lt;&gt;"",H41&lt;&gt;"",ISNUMBER(I41),COUNTIF(A$6:A$105,A41)=1,OR(AND(C41="Support",E41="Timing"),AND(C41="GL",OR(E41="Proposed",AND(E41="Recorded",G41&lt;&gt;"",COUNTIF('Prepaid Activity'!A$6:A$105,G41)&gt;0))))),"OK","CHECK"))</f>
        <v/>
      </c>
    </row>
    <row r="42" spans="1:10" x14ac:dyDescent="0.25">
      <c r="A42" s="5"/>
      <c r="B42" s="5"/>
      <c r="C42" s="5"/>
      <c r="D42" s="7"/>
      <c r="E42" s="5"/>
      <c r="F42" s="5"/>
      <c r="G42" s="5"/>
      <c r="H42" s="5"/>
      <c r="I42" s="6"/>
      <c r="J42" s="8" t="str">
        <f>IF(COUNTA(A42:I42)=0,"",IF(AND(A42&lt;&gt;"",B42&lt;&gt;"",ISNUMBER(D42),F42&lt;&gt;"",H42&lt;&gt;"",ISNUMBER(I42),COUNTIF(A$6:A$105,A42)=1,OR(AND(C42="Support",E42="Timing"),AND(C42="GL",OR(E42="Proposed",AND(E42="Recorded",G42&lt;&gt;"",COUNTIF('Prepaid Activity'!A$6:A$105,G42)&gt;0))))),"OK","CHECK"))</f>
        <v/>
      </c>
    </row>
    <row r="43" spans="1:10" x14ac:dyDescent="0.25">
      <c r="A43" s="5"/>
      <c r="B43" s="5"/>
      <c r="C43" s="5"/>
      <c r="D43" s="7"/>
      <c r="E43" s="5"/>
      <c r="F43" s="5"/>
      <c r="G43" s="5"/>
      <c r="H43" s="5"/>
      <c r="I43" s="6"/>
      <c r="J43" s="8" t="str">
        <f>IF(COUNTA(A43:I43)=0,"",IF(AND(A43&lt;&gt;"",B43&lt;&gt;"",ISNUMBER(D43),F43&lt;&gt;"",H43&lt;&gt;"",ISNUMBER(I43),COUNTIF(A$6:A$105,A43)=1,OR(AND(C43="Support",E43="Timing"),AND(C43="GL",OR(E43="Proposed",AND(E43="Recorded",G43&lt;&gt;"",COUNTIF('Prepaid Activity'!A$6:A$105,G43)&gt;0))))),"OK","CHECK"))</f>
        <v/>
      </c>
    </row>
    <row r="44" spans="1:10" x14ac:dyDescent="0.25">
      <c r="A44" s="5"/>
      <c r="B44" s="5"/>
      <c r="C44" s="5"/>
      <c r="D44" s="7"/>
      <c r="E44" s="5"/>
      <c r="F44" s="5"/>
      <c r="G44" s="5"/>
      <c r="H44" s="5"/>
      <c r="I44" s="6"/>
      <c r="J44" s="8" t="str">
        <f>IF(COUNTA(A44:I44)=0,"",IF(AND(A44&lt;&gt;"",B44&lt;&gt;"",ISNUMBER(D44),F44&lt;&gt;"",H44&lt;&gt;"",ISNUMBER(I44),COUNTIF(A$6:A$105,A44)=1,OR(AND(C44="Support",E44="Timing"),AND(C44="GL",OR(E44="Proposed",AND(E44="Recorded",G44&lt;&gt;"",COUNTIF('Prepaid Activity'!A$6:A$105,G44)&gt;0))))),"OK","CHECK"))</f>
        <v/>
      </c>
    </row>
    <row r="45" spans="1:10" x14ac:dyDescent="0.25">
      <c r="A45" s="5"/>
      <c r="B45" s="5"/>
      <c r="C45" s="5"/>
      <c r="D45" s="7"/>
      <c r="E45" s="5"/>
      <c r="F45" s="5"/>
      <c r="G45" s="5"/>
      <c r="H45" s="5"/>
      <c r="I45" s="6"/>
      <c r="J45" s="8" t="str">
        <f>IF(COUNTA(A45:I45)=0,"",IF(AND(A45&lt;&gt;"",B45&lt;&gt;"",ISNUMBER(D45),F45&lt;&gt;"",H45&lt;&gt;"",ISNUMBER(I45),COUNTIF(A$6:A$105,A45)=1,OR(AND(C45="Support",E45="Timing"),AND(C45="GL",OR(E45="Proposed",AND(E45="Recorded",G45&lt;&gt;"",COUNTIF('Prepaid Activity'!A$6:A$105,G45)&gt;0))))),"OK","CHECK"))</f>
        <v/>
      </c>
    </row>
    <row r="46" spans="1:10" x14ac:dyDescent="0.25">
      <c r="A46" s="5"/>
      <c r="B46" s="5"/>
      <c r="C46" s="5"/>
      <c r="D46" s="7"/>
      <c r="E46" s="5"/>
      <c r="F46" s="5"/>
      <c r="G46" s="5"/>
      <c r="H46" s="5"/>
      <c r="I46" s="6"/>
      <c r="J46" s="8" t="str">
        <f>IF(COUNTA(A46:I46)=0,"",IF(AND(A46&lt;&gt;"",B46&lt;&gt;"",ISNUMBER(D46),F46&lt;&gt;"",H46&lt;&gt;"",ISNUMBER(I46),COUNTIF(A$6:A$105,A46)=1,OR(AND(C46="Support",E46="Timing"),AND(C46="GL",OR(E46="Proposed",AND(E46="Recorded",G46&lt;&gt;"",COUNTIF('Prepaid Activity'!A$6:A$105,G46)&gt;0))))),"OK","CHECK"))</f>
        <v/>
      </c>
    </row>
    <row r="47" spans="1:10" x14ac:dyDescent="0.25">
      <c r="A47" s="5"/>
      <c r="B47" s="5"/>
      <c r="C47" s="5"/>
      <c r="D47" s="7"/>
      <c r="E47" s="5"/>
      <c r="F47" s="5"/>
      <c r="G47" s="5"/>
      <c r="H47" s="5"/>
      <c r="I47" s="6"/>
      <c r="J47" s="8" t="str">
        <f>IF(COUNTA(A47:I47)=0,"",IF(AND(A47&lt;&gt;"",B47&lt;&gt;"",ISNUMBER(D47),F47&lt;&gt;"",H47&lt;&gt;"",ISNUMBER(I47),COUNTIF(A$6:A$105,A47)=1,OR(AND(C47="Support",E47="Timing"),AND(C47="GL",OR(E47="Proposed",AND(E47="Recorded",G47&lt;&gt;"",COUNTIF('Prepaid Activity'!A$6:A$105,G47)&gt;0))))),"OK","CHECK"))</f>
        <v/>
      </c>
    </row>
    <row r="48" spans="1:10" x14ac:dyDescent="0.25">
      <c r="A48" s="5"/>
      <c r="B48" s="5"/>
      <c r="C48" s="5"/>
      <c r="D48" s="7"/>
      <c r="E48" s="5"/>
      <c r="F48" s="5"/>
      <c r="G48" s="5"/>
      <c r="H48" s="5"/>
      <c r="I48" s="6"/>
      <c r="J48" s="8" t="str">
        <f>IF(COUNTA(A48:I48)=0,"",IF(AND(A48&lt;&gt;"",B48&lt;&gt;"",ISNUMBER(D48),F48&lt;&gt;"",H48&lt;&gt;"",ISNUMBER(I48),COUNTIF(A$6:A$105,A48)=1,OR(AND(C48="Support",E48="Timing"),AND(C48="GL",OR(E48="Proposed",AND(E48="Recorded",G48&lt;&gt;"",COUNTIF('Prepaid Activity'!A$6:A$105,G48)&gt;0))))),"OK","CHECK"))</f>
        <v/>
      </c>
    </row>
    <row r="49" spans="1:10" x14ac:dyDescent="0.25">
      <c r="A49" s="5"/>
      <c r="B49" s="5"/>
      <c r="C49" s="5"/>
      <c r="D49" s="7"/>
      <c r="E49" s="5"/>
      <c r="F49" s="5"/>
      <c r="G49" s="5"/>
      <c r="H49" s="5"/>
      <c r="I49" s="6"/>
      <c r="J49" s="8" t="str">
        <f>IF(COUNTA(A49:I49)=0,"",IF(AND(A49&lt;&gt;"",B49&lt;&gt;"",ISNUMBER(D49),F49&lt;&gt;"",H49&lt;&gt;"",ISNUMBER(I49),COUNTIF(A$6:A$105,A49)=1,OR(AND(C49="Support",E49="Timing"),AND(C49="GL",OR(E49="Proposed",AND(E49="Recorded",G49&lt;&gt;"",COUNTIF('Prepaid Activity'!A$6:A$105,G49)&gt;0))))),"OK","CHECK"))</f>
        <v/>
      </c>
    </row>
    <row r="50" spans="1:10" x14ac:dyDescent="0.25">
      <c r="A50" s="5"/>
      <c r="B50" s="5"/>
      <c r="C50" s="5"/>
      <c r="D50" s="7"/>
      <c r="E50" s="5"/>
      <c r="F50" s="5"/>
      <c r="G50" s="5"/>
      <c r="H50" s="5"/>
      <c r="I50" s="6"/>
      <c r="J50" s="8" t="str">
        <f>IF(COUNTA(A50:I50)=0,"",IF(AND(A50&lt;&gt;"",B50&lt;&gt;"",ISNUMBER(D50),F50&lt;&gt;"",H50&lt;&gt;"",ISNUMBER(I50),COUNTIF(A$6:A$105,A50)=1,OR(AND(C50="Support",E50="Timing"),AND(C50="GL",OR(E50="Proposed",AND(E50="Recorded",G50&lt;&gt;"",COUNTIF('Prepaid Activity'!A$6:A$105,G50)&gt;0))))),"OK","CHECK"))</f>
        <v/>
      </c>
    </row>
    <row r="51" spans="1:10" x14ac:dyDescent="0.25">
      <c r="A51" s="5"/>
      <c r="B51" s="5"/>
      <c r="C51" s="5"/>
      <c r="D51" s="7"/>
      <c r="E51" s="5"/>
      <c r="F51" s="5"/>
      <c r="G51" s="5"/>
      <c r="H51" s="5"/>
      <c r="I51" s="6"/>
      <c r="J51" s="8" t="str">
        <f>IF(COUNTA(A51:I51)=0,"",IF(AND(A51&lt;&gt;"",B51&lt;&gt;"",ISNUMBER(D51),F51&lt;&gt;"",H51&lt;&gt;"",ISNUMBER(I51),COUNTIF(A$6:A$105,A51)=1,OR(AND(C51="Support",E51="Timing"),AND(C51="GL",OR(E51="Proposed",AND(E51="Recorded",G51&lt;&gt;"",COUNTIF('Prepaid Activity'!A$6:A$105,G51)&gt;0))))),"OK","CHECK"))</f>
        <v/>
      </c>
    </row>
    <row r="52" spans="1:10" x14ac:dyDescent="0.25">
      <c r="A52" s="5"/>
      <c r="B52" s="5"/>
      <c r="C52" s="5"/>
      <c r="D52" s="7"/>
      <c r="E52" s="5"/>
      <c r="F52" s="5"/>
      <c r="G52" s="5"/>
      <c r="H52" s="5"/>
      <c r="I52" s="6"/>
      <c r="J52" s="8" t="str">
        <f>IF(COUNTA(A52:I52)=0,"",IF(AND(A52&lt;&gt;"",B52&lt;&gt;"",ISNUMBER(D52),F52&lt;&gt;"",H52&lt;&gt;"",ISNUMBER(I52),COUNTIF(A$6:A$105,A52)=1,OR(AND(C52="Support",E52="Timing"),AND(C52="GL",OR(E52="Proposed",AND(E52="Recorded",G52&lt;&gt;"",COUNTIF('Prepaid Activity'!A$6:A$105,G52)&gt;0))))),"OK","CHECK"))</f>
        <v/>
      </c>
    </row>
    <row r="53" spans="1:10" x14ac:dyDescent="0.25">
      <c r="A53" s="5"/>
      <c r="B53" s="5"/>
      <c r="C53" s="5"/>
      <c r="D53" s="7"/>
      <c r="E53" s="5"/>
      <c r="F53" s="5"/>
      <c r="G53" s="5"/>
      <c r="H53" s="5"/>
      <c r="I53" s="6"/>
      <c r="J53" s="8" t="str">
        <f>IF(COUNTA(A53:I53)=0,"",IF(AND(A53&lt;&gt;"",B53&lt;&gt;"",ISNUMBER(D53),F53&lt;&gt;"",H53&lt;&gt;"",ISNUMBER(I53),COUNTIF(A$6:A$105,A53)=1,OR(AND(C53="Support",E53="Timing"),AND(C53="GL",OR(E53="Proposed",AND(E53="Recorded",G53&lt;&gt;"",COUNTIF('Prepaid Activity'!A$6:A$105,G53)&gt;0))))),"OK","CHECK"))</f>
        <v/>
      </c>
    </row>
    <row r="54" spans="1:10" x14ac:dyDescent="0.25">
      <c r="A54" s="5"/>
      <c r="B54" s="5"/>
      <c r="C54" s="5"/>
      <c r="D54" s="7"/>
      <c r="E54" s="5"/>
      <c r="F54" s="5"/>
      <c r="G54" s="5"/>
      <c r="H54" s="5"/>
      <c r="I54" s="6"/>
      <c r="J54" s="8" t="str">
        <f>IF(COUNTA(A54:I54)=0,"",IF(AND(A54&lt;&gt;"",B54&lt;&gt;"",ISNUMBER(D54),F54&lt;&gt;"",H54&lt;&gt;"",ISNUMBER(I54),COUNTIF(A$6:A$105,A54)=1,OR(AND(C54="Support",E54="Timing"),AND(C54="GL",OR(E54="Proposed",AND(E54="Recorded",G54&lt;&gt;"",COUNTIF('Prepaid Activity'!A$6:A$105,G54)&gt;0))))),"OK","CHECK"))</f>
        <v/>
      </c>
    </row>
    <row r="55" spans="1:10" x14ac:dyDescent="0.25">
      <c r="A55" s="5"/>
      <c r="B55" s="5"/>
      <c r="C55" s="5"/>
      <c r="D55" s="7"/>
      <c r="E55" s="5"/>
      <c r="F55" s="5"/>
      <c r="G55" s="5"/>
      <c r="H55" s="5"/>
      <c r="I55" s="6"/>
      <c r="J55" s="8" t="str">
        <f>IF(COUNTA(A55:I55)=0,"",IF(AND(A55&lt;&gt;"",B55&lt;&gt;"",ISNUMBER(D55),F55&lt;&gt;"",H55&lt;&gt;"",ISNUMBER(I55),COUNTIF(A$6:A$105,A55)=1,OR(AND(C55="Support",E55="Timing"),AND(C55="GL",OR(E55="Proposed",AND(E55="Recorded",G55&lt;&gt;"",COUNTIF('Prepaid Activity'!A$6:A$105,G55)&gt;0))))),"OK","CHECK"))</f>
        <v/>
      </c>
    </row>
    <row r="56" spans="1:10" x14ac:dyDescent="0.25">
      <c r="A56" s="5"/>
      <c r="B56" s="5"/>
      <c r="C56" s="5"/>
      <c r="D56" s="7"/>
      <c r="E56" s="5"/>
      <c r="F56" s="5"/>
      <c r="G56" s="5"/>
      <c r="H56" s="5"/>
      <c r="I56" s="6"/>
      <c r="J56" s="8" t="str">
        <f>IF(COUNTA(A56:I56)=0,"",IF(AND(A56&lt;&gt;"",B56&lt;&gt;"",ISNUMBER(D56),F56&lt;&gt;"",H56&lt;&gt;"",ISNUMBER(I56),COUNTIF(A$6:A$105,A56)=1,OR(AND(C56="Support",E56="Timing"),AND(C56="GL",OR(E56="Proposed",AND(E56="Recorded",G56&lt;&gt;"",COUNTIF('Prepaid Activity'!A$6:A$105,G56)&gt;0))))),"OK","CHECK"))</f>
        <v/>
      </c>
    </row>
    <row r="57" spans="1:10" x14ac:dyDescent="0.25">
      <c r="A57" s="5"/>
      <c r="B57" s="5"/>
      <c r="C57" s="5"/>
      <c r="D57" s="7"/>
      <c r="E57" s="5"/>
      <c r="F57" s="5"/>
      <c r="G57" s="5"/>
      <c r="H57" s="5"/>
      <c r="I57" s="6"/>
      <c r="J57" s="8" t="str">
        <f>IF(COUNTA(A57:I57)=0,"",IF(AND(A57&lt;&gt;"",B57&lt;&gt;"",ISNUMBER(D57),F57&lt;&gt;"",H57&lt;&gt;"",ISNUMBER(I57),COUNTIF(A$6:A$105,A57)=1,OR(AND(C57="Support",E57="Timing"),AND(C57="GL",OR(E57="Proposed",AND(E57="Recorded",G57&lt;&gt;"",COUNTIF('Prepaid Activity'!A$6:A$105,G57)&gt;0))))),"OK","CHECK"))</f>
        <v/>
      </c>
    </row>
    <row r="58" spans="1:10" x14ac:dyDescent="0.25">
      <c r="A58" s="5"/>
      <c r="B58" s="5"/>
      <c r="C58" s="5"/>
      <c r="D58" s="7"/>
      <c r="E58" s="5"/>
      <c r="F58" s="5"/>
      <c r="G58" s="5"/>
      <c r="H58" s="5"/>
      <c r="I58" s="6"/>
      <c r="J58" s="8" t="str">
        <f>IF(COUNTA(A58:I58)=0,"",IF(AND(A58&lt;&gt;"",B58&lt;&gt;"",ISNUMBER(D58),F58&lt;&gt;"",H58&lt;&gt;"",ISNUMBER(I58),COUNTIF(A$6:A$105,A58)=1,OR(AND(C58="Support",E58="Timing"),AND(C58="GL",OR(E58="Proposed",AND(E58="Recorded",G58&lt;&gt;"",COUNTIF('Prepaid Activity'!A$6:A$105,G58)&gt;0))))),"OK","CHECK"))</f>
        <v/>
      </c>
    </row>
    <row r="59" spans="1:10" x14ac:dyDescent="0.25">
      <c r="A59" s="5"/>
      <c r="B59" s="5"/>
      <c r="C59" s="5"/>
      <c r="D59" s="7"/>
      <c r="E59" s="5"/>
      <c r="F59" s="5"/>
      <c r="G59" s="5"/>
      <c r="H59" s="5"/>
      <c r="I59" s="6"/>
      <c r="J59" s="8" t="str">
        <f>IF(COUNTA(A59:I59)=0,"",IF(AND(A59&lt;&gt;"",B59&lt;&gt;"",ISNUMBER(D59),F59&lt;&gt;"",H59&lt;&gt;"",ISNUMBER(I59),COUNTIF(A$6:A$105,A59)=1,OR(AND(C59="Support",E59="Timing"),AND(C59="GL",OR(E59="Proposed",AND(E59="Recorded",G59&lt;&gt;"",COUNTIF('Prepaid Activity'!A$6:A$105,G59)&gt;0))))),"OK","CHECK"))</f>
        <v/>
      </c>
    </row>
    <row r="60" spans="1:10" x14ac:dyDescent="0.25">
      <c r="A60" s="5"/>
      <c r="B60" s="5"/>
      <c r="C60" s="5"/>
      <c r="D60" s="7"/>
      <c r="E60" s="5"/>
      <c r="F60" s="5"/>
      <c r="G60" s="5"/>
      <c r="H60" s="5"/>
      <c r="I60" s="6"/>
      <c r="J60" s="8" t="str">
        <f>IF(COUNTA(A60:I60)=0,"",IF(AND(A60&lt;&gt;"",B60&lt;&gt;"",ISNUMBER(D60),F60&lt;&gt;"",H60&lt;&gt;"",ISNUMBER(I60),COUNTIF(A$6:A$105,A60)=1,OR(AND(C60="Support",E60="Timing"),AND(C60="GL",OR(E60="Proposed",AND(E60="Recorded",G60&lt;&gt;"",COUNTIF('Prepaid Activity'!A$6:A$105,G60)&gt;0))))),"OK","CHECK"))</f>
        <v/>
      </c>
    </row>
    <row r="61" spans="1:10" x14ac:dyDescent="0.25">
      <c r="A61" s="5"/>
      <c r="B61" s="5"/>
      <c r="C61" s="5"/>
      <c r="D61" s="7"/>
      <c r="E61" s="5"/>
      <c r="F61" s="5"/>
      <c r="G61" s="5"/>
      <c r="H61" s="5"/>
      <c r="I61" s="6"/>
      <c r="J61" s="8" t="str">
        <f>IF(COUNTA(A61:I61)=0,"",IF(AND(A61&lt;&gt;"",B61&lt;&gt;"",ISNUMBER(D61),F61&lt;&gt;"",H61&lt;&gt;"",ISNUMBER(I61),COUNTIF(A$6:A$105,A61)=1,OR(AND(C61="Support",E61="Timing"),AND(C61="GL",OR(E61="Proposed",AND(E61="Recorded",G61&lt;&gt;"",COUNTIF('Prepaid Activity'!A$6:A$105,G61)&gt;0))))),"OK","CHECK"))</f>
        <v/>
      </c>
    </row>
    <row r="62" spans="1:10" x14ac:dyDescent="0.25">
      <c r="A62" s="5"/>
      <c r="B62" s="5"/>
      <c r="C62" s="5"/>
      <c r="D62" s="7"/>
      <c r="E62" s="5"/>
      <c r="F62" s="5"/>
      <c r="G62" s="5"/>
      <c r="H62" s="5"/>
      <c r="I62" s="6"/>
      <c r="J62" s="8" t="str">
        <f>IF(COUNTA(A62:I62)=0,"",IF(AND(A62&lt;&gt;"",B62&lt;&gt;"",ISNUMBER(D62),F62&lt;&gt;"",H62&lt;&gt;"",ISNUMBER(I62),COUNTIF(A$6:A$105,A62)=1,OR(AND(C62="Support",E62="Timing"),AND(C62="GL",OR(E62="Proposed",AND(E62="Recorded",G62&lt;&gt;"",COUNTIF('Prepaid Activity'!A$6:A$105,G62)&gt;0))))),"OK","CHECK"))</f>
        <v/>
      </c>
    </row>
    <row r="63" spans="1:10" x14ac:dyDescent="0.25">
      <c r="A63" s="5"/>
      <c r="B63" s="5"/>
      <c r="C63" s="5"/>
      <c r="D63" s="7"/>
      <c r="E63" s="5"/>
      <c r="F63" s="5"/>
      <c r="G63" s="5"/>
      <c r="H63" s="5"/>
      <c r="I63" s="6"/>
      <c r="J63" s="8" t="str">
        <f>IF(COUNTA(A63:I63)=0,"",IF(AND(A63&lt;&gt;"",B63&lt;&gt;"",ISNUMBER(D63),F63&lt;&gt;"",H63&lt;&gt;"",ISNUMBER(I63),COUNTIF(A$6:A$105,A63)=1,OR(AND(C63="Support",E63="Timing"),AND(C63="GL",OR(E63="Proposed",AND(E63="Recorded",G63&lt;&gt;"",COUNTIF('Prepaid Activity'!A$6:A$105,G63)&gt;0))))),"OK","CHECK"))</f>
        <v/>
      </c>
    </row>
    <row r="64" spans="1:10" x14ac:dyDescent="0.25">
      <c r="A64" s="5"/>
      <c r="B64" s="5"/>
      <c r="C64" s="5"/>
      <c r="D64" s="7"/>
      <c r="E64" s="5"/>
      <c r="F64" s="5"/>
      <c r="G64" s="5"/>
      <c r="H64" s="5"/>
      <c r="I64" s="6"/>
      <c r="J64" s="8" t="str">
        <f>IF(COUNTA(A64:I64)=0,"",IF(AND(A64&lt;&gt;"",B64&lt;&gt;"",ISNUMBER(D64),F64&lt;&gt;"",H64&lt;&gt;"",ISNUMBER(I64),COUNTIF(A$6:A$105,A64)=1,OR(AND(C64="Support",E64="Timing"),AND(C64="GL",OR(E64="Proposed",AND(E64="Recorded",G64&lt;&gt;"",COUNTIF('Prepaid Activity'!A$6:A$105,G64)&gt;0))))),"OK","CHECK"))</f>
        <v/>
      </c>
    </row>
    <row r="65" spans="1:10" x14ac:dyDescent="0.25">
      <c r="A65" s="5"/>
      <c r="B65" s="5"/>
      <c r="C65" s="5"/>
      <c r="D65" s="7"/>
      <c r="E65" s="5"/>
      <c r="F65" s="5"/>
      <c r="G65" s="5"/>
      <c r="H65" s="5"/>
      <c r="I65" s="6"/>
      <c r="J65" s="8" t="str">
        <f>IF(COUNTA(A65:I65)=0,"",IF(AND(A65&lt;&gt;"",B65&lt;&gt;"",ISNUMBER(D65),F65&lt;&gt;"",H65&lt;&gt;"",ISNUMBER(I65),COUNTIF(A$6:A$105,A65)=1,OR(AND(C65="Support",E65="Timing"),AND(C65="GL",OR(E65="Proposed",AND(E65="Recorded",G65&lt;&gt;"",COUNTIF('Prepaid Activity'!A$6:A$105,G65)&gt;0))))),"OK","CHECK"))</f>
        <v/>
      </c>
    </row>
    <row r="66" spans="1:10" x14ac:dyDescent="0.25">
      <c r="A66" s="5"/>
      <c r="B66" s="5"/>
      <c r="C66" s="5"/>
      <c r="D66" s="7"/>
      <c r="E66" s="5"/>
      <c r="F66" s="5"/>
      <c r="G66" s="5"/>
      <c r="H66" s="5"/>
      <c r="I66" s="6"/>
      <c r="J66" s="8" t="str">
        <f>IF(COUNTA(A66:I66)=0,"",IF(AND(A66&lt;&gt;"",B66&lt;&gt;"",ISNUMBER(D66),F66&lt;&gt;"",H66&lt;&gt;"",ISNUMBER(I66),COUNTIF(A$6:A$105,A66)=1,OR(AND(C66="Support",E66="Timing"),AND(C66="GL",OR(E66="Proposed",AND(E66="Recorded",G66&lt;&gt;"",COUNTIF('Prepaid Activity'!A$6:A$105,G66)&gt;0))))),"OK","CHECK"))</f>
        <v/>
      </c>
    </row>
    <row r="67" spans="1:10" x14ac:dyDescent="0.25">
      <c r="A67" s="5"/>
      <c r="B67" s="5"/>
      <c r="C67" s="5"/>
      <c r="D67" s="7"/>
      <c r="E67" s="5"/>
      <c r="F67" s="5"/>
      <c r="G67" s="5"/>
      <c r="H67" s="5"/>
      <c r="I67" s="6"/>
      <c r="J67" s="8" t="str">
        <f>IF(COUNTA(A67:I67)=0,"",IF(AND(A67&lt;&gt;"",B67&lt;&gt;"",ISNUMBER(D67),F67&lt;&gt;"",H67&lt;&gt;"",ISNUMBER(I67),COUNTIF(A$6:A$105,A67)=1,OR(AND(C67="Support",E67="Timing"),AND(C67="GL",OR(E67="Proposed",AND(E67="Recorded",G67&lt;&gt;"",COUNTIF('Prepaid Activity'!A$6:A$105,G67)&gt;0))))),"OK","CHECK"))</f>
        <v/>
      </c>
    </row>
    <row r="68" spans="1:10" x14ac:dyDescent="0.25">
      <c r="A68" s="5"/>
      <c r="B68" s="5"/>
      <c r="C68" s="5"/>
      <c r="D68" s="7"/>
      <c r="E68" s="5"/>
      <c r="F68" s="5"/>
      <c r="G68" s="5"/>
      <c r="H68" s="5"/>
      <c r="I68" s="6"/>
      <c r="J68" s="8" t="str">
        <f>IF(COUNTA(A68:I68)=0,"",IF(AND(A68&lt;&gt;"",B68&lt;&gt;"",ISNUMBER(D68),F68&lt;&gt;"",H68&lt;&gt;"",ISNUMBER(I68),COUNTIF(A$6:A$105,A68)=1,OR(AND(C68="Support",E68="Timing"),AND(C68="GL",OR(E68="Proposed",AND(E68="Recorded",G68&lt;&gt;"",COUNTIF('Prepaid Activity'!A$6:A$105,G68)&gt;0))))),"OK","CHECK"))</f>
        <v/>
      </c>
    </row>
    <row r="69" spans="1:10" x14ac:dyDescent="0.25">
      <c r="A69" s="5"/>
      <c r="B69" s="5"/>
      <c r="C69" s="5"/>
      <c r="D69" s="7"/>
      <c r="E69" s="5"/>
      <c r="F69" s="5"/>
      <c r="G69" s="5"/>
      <c r="H69" s="5"/>
      <c r="I69" s="6"/>
      <c r="J69" s="8" t="str">
        <f>IF(COUNTA(A69:I69)=0,"",IF(AND(A69&lt;&gt;"",B69&lt;&gt;"",ISNUMBER(D69),F69&lt;&gt;"",H69&lt;&gt;"",ISNUMBER(I69),COUNTIF(A$6:A$105,A69)=1,OR(AND(C69="Support",E69="Timing"),AND(C69="GL",OR(E69="Proposed",AND(E69="Recorded",G69&lt;&gt;"",COUNTIF('Prepaid Activity'!A$6:A$105,G69)&gt;0))))),"OK","CHECK"))</f>
        <v/>
      </c>
    </row>
    <row r="70" spans="1:10" x14ac:dyDescent="0.25">
      <c r="A70" s="5"/>
      <c r="B70" s="5"/>
      <c r="C70" s="5"/>
      <c r="D70" s="7"/>
      <c r="E70" s="5"/>
      <c r="F70" s="5"/>
      <c r="G70" s="5"/>
      <c r="H70" s="5"/>
      <c r="I70" s="6"/>
      <c r="J70" s="8" t="str">
        <f>IF(COUNTA(A70:I70)=0,"",IF(AND(A70&lt;&gt;"",B70&lt;&gt;"",ISNUMBER(D70),F70&lt;&gt;"",H70&lt;&gt;"",ISNUMBER(I70),COUNTIF(A$6:A$105,A70)=1,OR(AND(C70="Support",E70="Timing"),AND(C70="GL",OR(E70="Proposed",AND(E70="Recorded",G70&lt;&gt;"",COUNTIF('Prepaid Activity'!A$6:A$105,G70)&gt;0))))),"OK","CHECK"))</f>
        <v/>
      </c>
    </row>
    <row r="71" spans="1:10" x14ac:dyDescent="0.25">
      <c r="A71" s="5"/>
      <c r="B71" s="5"/>
      <c r="C71" s="5"/>
      <c r="D71" s="7"/>
      <c r="E71" s="5"/>
      <c r="F71" s="5"/>
      <c r="G71" s="5"/>
      <c r="H71" s="5"/>
      <c r="I71" s="6"/>
      <c r="J71" s="8" t="str">
        <f>IF(COUNTA(A71:I71)=0,"",IF(AND(A71&lt;&gt;"",B71&lt;&gt;"",ISNUMBER(D71),F71&lt;&gt;"",H71&lt;&gt;"",ISNUMBER(I71),COUNTIF(A$6:A$105,A71)=1,OR(AND(C71="Support",E71="Timing"),AND(C71="GL",OR(E71="Proposed",AND(E71="Recorded",G71&lt;&gt;"",COUNTIF('Prepaid Activity'!A$6:A$105,G71)&gt;0))))),"OK","CHECK"))</f>
        <v/>
      </c>
    </row>
    <row r="72" spans="1:10" x14ac:dyDescent="0.25">
      <c r="A72" s="5"/>
      <c r="B72" s="5"/>
      <c r="C72" s="5"/>
      <c r="D72" s="7"/>
      <c r="E72" s="5"/>
      <c r="F72" s="5"/>
      <c r="G72" s="5"/>
      <c r="H72" s="5"/>
      <c r="I72" s="6"/>
      <c r="J72" s="8" t="str">
        <f>IF(COUNTA(A72:I72)=0,"",IF(AND(A72&lt;&gt;"",B72&lt;&gt;"",ISNUMBER(D72),F72&lt;&gt;"",H72&lt;&gt;"",ISNUMBER(I72),COUNTIF(A$6:A$105,A72)=1,OR(AND(C72="Support",E72="Timing"),AND(C72="GL",OR(E72="Proposed",AND(E72="Recorded",G72&lt;&gt;"",COUNTIF('Prepaid Activity'!A$6:A$105,G72)&gt;0))))),"OK","CHECK"))</f>
        <v/>
      </c>
    </row>
    <row r="73" spans="1:10" x14ac:dyDescent="0.25">
      <c r="A73" s="5"/>
      <c r="B73" s="5"/>
      <c r="C73" s="5"/>
      <c r="D73" s="7"/>
      <c r="E73" s="5"/>
      <c r="F73" s="5"/>
      <c r="G73" s="5"/>
      <c r="H73" s="5"/>
      <c r="I73" s="6"/>
      <c r="J73" s="8" t="str">
        <f>IF(COUNTA(A73:I73)=0,"",IF(AND(A73&lt;&gt;"",B73&lt;&gt;"",ISNUMBER(D73),F73&lt;&gt;"",H73&lt;&gt;"",ISNUMBER(I73),COUNTIF(A$6:A$105,A73)=1,OR(AND(C73="Support",E73="Timing"),AND(C73="GL",OR(E73="Proposed",AND(E73="Recorded",G73&lt;&gt;"",COUNTIF('Prepaid Activity'!A$6:A$105,G73)&gt;0))))),"OK","CHECK"))</f>
        <v/>
      </c>
    </row>
    <row r="74" spans="1:10" x14ac:dyDescent="0.25">
      <c r="A74" s="5"/>
      <c r="B74" s="5"/>
      <c r="C74" s="5"/>
      <c r="D74" s="7"/>
      <c r="E74" s="5"/>
      <c r="F74" s="5"/>
      <c r="G74" s="5"/>
      <c r="H74" s="5"/>
      <c r="I74" s="6"/>
      <c r="J74" s="8" t="str">
        <f>IF(COUNTA(A74:I74)=0,"",IF(AND(A74&lt;&gt;"",B74&lt;&gt;"",ISNUMBER(D74),F74&lt;&gt;"",H74&lt;&gt;"",ISNUMBER(I74),COUNTIF(A$6:A$105,A74)=1,OR(AND(C74="Support",E74="Timing"),AND(C74="GL",OR(E74="Proposed",AND(E74="Recorded",G74&lt;&gt;"",COUNTIF('Prepaid Activity'!A$6:A$105,G74)&gt;0))))),"OK","CHECK"))</f>
        <v/>
      </c>
    </row>
    <row r="75" spans="1:10" x14ac:dyDescent="0.25">
      <c r="A75" s="5"/>
      <c r="B75" s="5"/>
      <c r="C75" s="5"/>
      <c r="D75" s="7"/>
      <c r="E75" s="5"/>
      <c r="F75" s="5"/>
      <c r="G75" s="5"/>
      <c r="H75" s="5"/>
      <c r="I75" s="6"/>
      <c r="J75" s="8" t="str">
        <f>IF(COUNTA(A75:I75)=0,"",IF(AND(A75&lt;&gt;"",B75&lt;&gt;"",ISNUMBER(D75),F75&lt;&gt;"",H75&lt;&gt;"",ISNUMBER(I75),COUNTIF(A$6:A$105,A75)=1,OR(AND(C75="Support",E75="Timing"),AND(C75="GL",OR(E75="Proposed",AND(E75="Recorded",G75&lt;&gt;"",COUNTIF('Prepaid Activity'!A$6:A$105,G75)&gt;0))))),"OK","CHECK"))</f>
        <v/>
      </c>
    </row>
    <row r="76" spans="1:10" x14ac:dyDescent="0.25">
      <c r="A76" s="5"/>
      <c r="B76" s="5"/>
      <c r="C76" s="5"/>
      <c r="D76" s="7"/>
      <c r="E76" s="5"/>
      <c r="F76" s="5"/>
      <c r="G76" s="5"/>
      <c r="H76" s="5"/>
      <c r="I76" s="6"/>
      <c r="J76" s="8" t="str">
        <f>IF(COUNTA(A76:I76)=0,"",IF(AND(A76&lt;&gt;"",B76&lt;&gt;"",ISNUMBER(D76),F76&lt;&gt;"",H76&lt;&gt;"",ISNUMBER(I76),COUNTIF(A$6:A$105,A76)=1,OR(AND(C76="Support",E76="Timing"),AND(C76="GL",OR(E76="Proposed",AND(E76="Recorded",G76&lt;&gt;"",COUNTIF('Prepaid Activity'!A$6:A$105,G76)&gt;0))))),"OK","CHECK"))</f>
        <v/>
      </c>
    </row>
    <row r="77" spans="1:10" x14ac:dyDescent="0.25">
      <c r="A77" s="5"/>
      <c r="B77" s="5"/>
      <c r="C77" s="5"/>
      <c r="D77" s="7"/>
      <c r="E77" s="5"/>
      <c r="F77" s="5"/>
      <c r="G77" s="5"/>
      <c r="H77" s="5"/>
      <c r="I77" s="6"/>
      <c r="J77" s="8" t="str">
        <f>IF(COUNTA(A77:I77)=0,"",IF(AND(A77&lt;&gt;"",B77&lt;&gt;"",ISNUMBER(D77),F77&lt;&gt;"",H77&lt;&gt;"",ISNUMBER(I77),COUNTIF(A$6:A$105,A77)=1,OR(AND(C77="Support",E77="Timing"),AND(C77="GL",OR(E77="Proposed",AND(E77="Recorded",G77&lt;&gt;"",COUNTIF('Prepaid Activity'!A$6:A$105,G77)&gt;0))))),"OK","CHECK"))</f>
        <v/>
      </c>
    </row>
    <row r="78" spans="1:10" x14ac:dyDescent="0.25">
      <c r="A78" s="5"/>
      <c r="B78" s="5"/>
      <c r="C78" s="5"/>
      <c r="D78" s="7"/>
      <c r="E78" s="5"/>
      <c r="F78" s="5"/>
      <c r="G78" s="5"/>
      <c r="H78" s="5"/>
      <c r="I78" s="6"/>
      <c r="J78" s="8" t="str">
        <f>IF(COUNTA(A78:I78)=0,"",IF(AND(A78&lt;&gt;"",B78&lt;&gt;"",ISNUMBER(D78),F78&lt;&gt;"",H78&lt;&gt;"",ISNUMBER(I78),COUNTIF(A$6:A$105,A78)=1,OR(AND(C78="Support",E78="Timing"),AND(C78="GL",OR(E78="Proposed",AND(E78="Recorded",G78&lt;&gt;"",COUNTIF('Prepaid Activity'!A$6:A$105,G78)&gt;0))))),"OK","CHECK"))</f>
        <v/>
      </c>
    </row>
    <row r="79" spans="1:10" x14ac:dyDescent="0.25">
      <c r="A79" s="5"/>
      <c r="B79" s="5"/>
      <c r="C79" s="5"/>
      <c r="D79" s="7"/>
      <c r="E79" s="5"/>
      <c r="F79" s="5"/>
      <c r="G79" s="5"/>
      <c r="H79" s="5"/>
      <c r="I79" s="6"/>
      <c r="J79" s="8" t="str">
        <f>IF(COUNTA(A79:I79)=0,"",IF(AND(A79&lt;&gt;"",B79&lt;&gt;"",ISNUMBER(D79),F79&lt;&gt;"",H79&lt;&gt;"",ISNUMBER(I79),COUNTIF(A$6:A$105,A79)=1,OR(AND(C79="Support",E79="Timing"),AND(C79="GL",OR(E79="Proposed",AND(E79="Recorded",G79&lt;&gt;"",COUNTIF('Prepaid Activity'!A$6:A$105,G79)&gt;0))))),"OK","CHECK"))</f>
        <v/>
      </c>
    </row>
    <row r="80" spans="1:10" x14ac:dyDescent="0.25">
      <c r="A80" s="5"/>
      <c r="B80" s="5"/>
      <c r="C80" s="5"/>
      <c r="D80" s="7"/>
      <c r="E80" s="5"/>
      <c r="F80" s="5"/>
      <c r="G80" s="5"/>
      <c r="H80" s="5"/>
      <c r="I80" s="6"/>
      <c r="J80" s="8" t="str">
        <f>IF(COUNTA(A80:I80)=0,"",IF(AND(A80&lt;&gt;"",B80&lt;&gt;"",ISNUMBER(D80),F80&lt;&gt;"",H80&lt;&gt;"",ISNUMBER(I80),COUNTIF(A$6:A$105,A80)=1,OR(AND(C80="Support",E80="Timing"),AND(C80="GL",OR(E80="Proposed",AND(E80="Recorded",G80&lt;&gt;"",COUNTIF('Prepaid Activity'!A$6:A$105,G80)&gt;0))))),"OK","CHECK"))</f>
        <v/>
      </c>
    </row>
    <row r="81" spans="1:10" x14ac:dyDescent="0.25">
      <c r="A81" s="5"/>
      <c r="B81" s="5"/>
      <c r="C81" s="5"/>
      <c r="D81" s="7"/>
      <c r="E81" s="5"/>
      <c r="F81" s="5"/>
      <c r="G81" s="5"/>
      <c r="H81" s="5"/>
      <c r="I81" s="6"/>
      <c r="J81" s="8" t="str">
        <f>IF(COUNTA(A81:I81)=0,"",IF(AND(A81&lt;&gt;"",B81&lt;&gt;"",ISNUMBER(D81),F81&lt;&gt;"",H81&lt;&gt;"",ISNUMBER(I81),COUNTIF(A$6:A$105,A81)=1,OR(AND(C81="Support",E81="Timing"),AND(C81="GL",OR(E81="Proposed",AND(E81="Recorded",G81&lt;&gt;"",COUNTIF('Prepaid Activity'!A$6:A$105,G81)&gt;0))))),"OK","CHECK"))</f>
        <v/>
      </c>
    </row>
    <row r="82" spans="1:10" x14ac:dyDescent="0.25">
      <c r="A82" s="5"/>
      <c r="B82" s="5"/>
      <c r="C82" s="5"/>
      <c r="D82" s="7"/>
      <c r="E82" s="5"/>
      <c r="F82" s="5"/>
      <c r="G82" s="5"/>
      <c r="H82" s="5"/>
      <c r="I82" s="6"/>
      <c r="J82" s="8" t="str">
        <f>IF(COUNTA(A82:I82)=0,"",IF(AND(A82&lt;&gt;"",B82&lt;&gt;"",ISNUMBER(D82),F82&lt;&gt;"",H82&lt;&gt;"",ISNUMBER(I82),COUNTIF(A$6:A$105,A82)=1,OR(AND(C82="Support",E82="Timing"),AND(C82="GL",OR(E82="Proposed",AND(E82="Recorded",G82&lt;&gt;"",COUNTIF('Prepaid Activity'!A$6:A$105,G82)&gt;0))))),"OK","CHECK"))</f>
        <v/>
      </c>
    </row>
    <row r="83" spans="1:10" x14ac:dyDescent="0.25">
      <c r="A83" s="5"/>
      <c r="B83" s="5"/>
      <c r="C83" s="5"/>
      <c r="D83" s="7"/>
      <c r="E83" s="5"/>
      <c r="F83" s="5"/>
      <c r="G83" s="5"/>
      <c r="H83" s="5"/>
      <c r="I83" s="6"/>
      <c r="J83" s="8" t="str">
        <f>IF(COUNTA(A83:I83)=0,"",IF(AND(A83&lt;&gt;"",B83&lt;&gt;"",ISNUMBER(D83),F83&lt;&gt;"",H83&lt;&gt;"",ISNUMBER(I83),COUNTIF(A$6:A$105,A83)=1,OR(AND(C83="Support",E83="Timing"),AND(C83="GL",OR(E83="Proposed",AND(E83="Recorded",G83&lt;&gt;"",COUNTIF('Prepaid Activity'!A$6:A$105,G83)&gt;0))))),"OK","CHECK"))</f>
        <v/>
      </c>
    </row>
    <row r="84" spans="1:10" x14ac:dyDescent="0.25">
      <c r="A84" s="5"/>
      <c r="B84" s="5"/>
      <c r="C84" s="5"/>
      <c r="D84" s="7"/>
      <c r="E84" s="5"/>
      <c r="F84" s="5"/>
      <c r="G84" s="5"/>
      <c r="H84" s="5"/>
      <c r="I84" s="6"/>
      <c r="J84" s="8" t="str">
        <f>IF(COUNTA(A84:I84)=0,"",IF(AND(A84&lt;&gt;"",B84&lt;&gt;"",ISNUMBER(D84),F84&lt;&gt;"",H84&lt;&gt;"",ISNUMBER(I84),COUNTIF(A$6:A$105,A84)=1,OR(AND(C84="Support",E84="Timing"),AND(C84="GL",OR(E84="Proposed",AND(E84="Recorded",G84&lt;&gt;"",COUNTIF('Prepaid Activity'!A$6:A$105,G84)&gt;0))))),"OK","CHECK"))</f>
        <v/>
      </c>
    </row>
    <row r="85" spans="1:10" x14ac:dyDescent="0.25">
      <c r="A85" s="5"/>
      <c r="B85" s="5"/>
      <c r="C85" s="5"/>
      <c r="D85" s="7"/>
      <c r="E85" s="5"/>
      <c r="F85" s="5"/>
      <c r="G85" s="5"/>
      <c r="H85" s="5"/>
      <c r="I85" s="6"/>
      <c r="J85" s="8" t="str">
        <f>IF(COUNTA(A85:I85)=0,"",IF(AND(A85&lt;&gt;"",B85&lt;&gt;"",ISNUMBER(D85),F85&lt;&gt;"",H85&lt;&gt;"",ISNUMBER(I85),COUNTIF(A$6:A$105,A85)=1,OR(AND(C85="Support",E85="Timing"),AND(C85="GL",OR(E85="Proposed",AND(E85="Recorded",G85&lt;&gt;"",COUNTIF('Prepaid Activity'!A$6:A$105,G85)&gt;0))))),"OK","CHECK"))</f>
        <v/>
      </c>
    </row>
    <row r="86" spans="1:10" x14ac:dyDescent="0.25">
      <c r="A86" s="5"/>
      <c r="B86" s="5"/>
      <c r="C86" s="5"/>
      <c r="D86" s="7"/>
      <c r="E86" s="5"/>
      <c r="F86" s="5"/>
      <c r="G86" s="5"/>
      <c r="H86" s="5"/>
      <c r="I86" s="6"/>
      <c r="J86" s="8" t="str">
        <f>IF(COUNTA(A86:I86)=0,"",IF(AND(A86&lt;&gt;"",B86&lt;&gt;"",ISNUMBER(D86),F86&lt;&gt;"",H86&lt;&gt;"",ISNUMBER(I86),COUNTIF(A$6:A$105,A86)=1,OR(AND(C86="Support",E86="Timing"),AND(C86="GL",OR(E86="Proposed",AND(E86="Recorded",G86&lt;&gt;"",COUNTIF('Prepaid Activity'!A$6:A$105,G86)&gt;0))))),"OK","CHECK"))</f>
        <v/>
      </c>
    </row>
    <row r="87" spans="1:10" x14ac:dyDescent="0.25">
      <c r="A87" s="5"/>
      <c r="B87" s="5"/>
      <c r="C87" s="5"/>
      <c r="D87" s="7"/>
      <c r="E87" s="5"/>
      <c r="F87" s="5"/>
      <c r="G87" s="5"/>
      <c r="H87" s="5"/>
      <c r="I87" s="6"/>
      <c r="J87" s="8" t="str">
        <f>IF(COUNTA(A87:I87)=0,"",IF(AND(A87&lt;&gt;"",B87&lt;&gt;"",ISNUMBER(D87),F87&lt;&gt;"",H87&lt;&gt;"",ISNUMBER(I87),COUNTIF(A$6:A$105,A87)=1,OR(AND(C87="Support",E87="Timing"),AND(C87="GL",OR(E87="Proposed",AND(E87="Recorded",G87&lt;&gt;"",COUNTIF('Prepaid Activity'!A$6:A$105,G87)&gt;0))))),"OK","CHECK"))</f>
        <v/>
      </c>
    </row>
    <row r="88" spans="1:10" x14ac:dyDescent="0.25">
      <c r="A88" s="5"/>
      <c r="B88" s="5"/>
      <c r="C88" s="5"/>
      <c r="D88" s="7"/>
      <c r="E88" s="5"/>
      <c r="F88" s="5"/>
      <c r="G88" s="5"/>
      <c r="H88" s="5"/>
      <c r="I88" s="6"/>
      <c r="J88" s="8" t="str">
        <f>IF(COUNTA(A88:I88)=0,"",IF(AND(A88&lt;&gt;"",B88&lt;&gt;"",ISNUMBER(D88),F88&lt;&gt;"",H88&lt;&gt;"",ISNUMBER(I88),COUNTIF(A$6:A$105,A88)=1,OR(AND(C88="Support",E88="Timing"),AND(C88="GL",OR(E88="Proposed",AND(E88="Recorded",G88&lt;&gt;"",COUNTIF('Prepaid Activity'!A$6:A$105,G88)&gt;0))))),"OK","CHECK"))</f>
        <v/>
      </c>
    </row>
    <row r="89" spans="1:10" x14ac:dyDescent="0.25">
      <c r="A89" s="5"/>
      <c r="B89" s="5"/>
      <c r="C89" s="5"/>
      <c r="D89" s="7"/>
      <c r="E89" s="5"/>
      <c r="F89" s="5"/>
      <c r="G89" s="5"/>
      <c r="H89" s="5"/>
      <c r="I89" s="6"/>
      <c r="J89" s="8" t="str">
        <f>IF(COUNTA(A89:I89)=0,"",IF(AND(A89&lt;&gt;"",B89&lt;&gt;"",ISNUMBER(D89),F89&lt;&gt;"",H89&lt;&gt;"",ISNUMBER(I89),COUNTIF(A$6:A$105,A89)=1,OR(AND(C89="Support",E89="Timing"),AND(C89="GL",OR(E89="Proposed",AND(E89="Recorded",G89&lt;&gt;"",COUNTIF('Prepaid Activity'!A$6:A$105,G89)&gt;0))))),"OK","CHECK"))</f>
        <v/>
      </c>
    </row>
    <row r="90" spans="1:10" x14ac:dyDescent="0.25">
      <c r="A90" s="5"/>
      <c r="B90" s="5"/>
      <c r="C90" s="5"/>
      <c r="D90" s="7"/>
      <c r="E90" s="5"/>
      <c r="F90" s="5"/>
      <c r="G90" s="5"/>
      <c r="H90" s="5"/>
      <c r="I90" s="6"/>
      <c r="J90" s="8" t="str">
        <f>IF(COUNTA(A90:I90)=0,"",IF(AND(A90&lt;&gt;"",B90&lt;&gt;"",ISNUMBER(D90),F90&lt;&gt;"",H90&lt;&gt;"",ISNUMBER(I90),COUNTIF(A$6:A$105,A90)=1,OR(AND(C90="Support",E90="Timing"),AND(C90="GL",OR(E90="Proposed",AND(E90="Recorded",G90&lt;&gt;"",COUNTIF('Prepaid Activity'!A$6:A$105,G90)&gt;0))))),"OK","CHECK"))</f>
        <v/>
      </c>
    </row>
    <row r="91" spans="1:10" x14ac:dyDescent="0.25">
      <c r="A91" s="5"/>
      <c r="B91" s="5"/>
      <c r="C91" s="5"/>
      <c r="D91" s="7"/>
      <c r="E91" s="5"/>
      <c r="F91" s="5"/>
      <c r="G91" s="5"/>
      <c r="H91" s="5"/>
      <c r="I91" s="6"/>
      <c r="J91" s="8" t="str">
        <f>IF(COUNTA(A91:I91)=0,"",IF(AND(A91&lt;&gt;"",B91&lt;&gt;"",ISNUMBER(D91),F91&lt;&gt;"",H91&lt;&gt;"",ISNUMBER(I91),COUNTIF(A$6:A$105,A91)=1,OR(AND(C91="Support",E91="Timing"),AND(C91="GL",OR(E91="Proposed",AND(E91="Recorded",G91&lt;&gt;"",COUNTIF('Prepaid Activity'!A$6:A$105,G91)&gt;0))))),"OK","CHECK"))</f>
        <v/>
      </c>
    </row>
    <row r="92" spans="1:10" x14ac:dyDescent="0.25">
      <c r="A92" s="5"/>
      <c r="B92" s="5"/>
      <c r="C92" s="5"/>
      <c r="D92" s="7"/>
      <c r="E92" s="5"/>
      <c r="F92" s="5"/>
      <c r="G92" s="5"/>
      <c r="H92" s="5"/>
      <c r="I92" s="6"/>
      <c r="J92" s="8" t="str">
        <f>IF(COUNTA(A92:I92)=0,"",IF(AND(A92&lt;&gt;"",B92&lt;&gt;"",ISNUMBER(D92),F92&lt;&gt;"",H92&lt;&gt;"",ISNUMBER(I92),COUNTIF(A$6:A$105,A92)=1,OR(AND(C92="Support",E92="Timing"),AND(C92="GL",OR(E92="Proposed",AND(E92="Recorded",G92&lt;&gt;"",COUNTIF('Prepaid Activity'!A$6:A$105,G92)&gt;0))))),"OK","CHECK"))</f>
        <v/>
      </c>
    </row>
    <row r="93" spans="1:10" x14ac:dyDescent="0.25">
      <c r="A93" s="5"/>
      <c r="B93" s="5"/>
      <c r="C93" s="5"/>
      <c r="D93" s="7"/>
      <c r="E93" s="5"/>
      <c r="F93" s="5"/>
      <c r="G93" s="5"/>
      <c r="H93" s="5"/>
      <c r="I93" s="6"/>
      <c r="J93" s="8" t="str">
        <f>IF(COUNTA(A93:I93)=0,"",IF(AND(A93&lt;&gt;"",B93&lt;&gt;"",ISNUMBER(D93),F93&lt;&gt;"",H93&lt;&gt;"",ISNUMBER(I93),COUNTIF(A$6:A$105,A93)=1,OR(AND(C93="Support",E93="Timing"),AND(C93="GL",OR(E93="Proposed",AND(E93="Recorded",G93&lt;&gt;"",COUNTIF('Prepaid Activity'!A$6:A$105,G93)&gt;0))))),"OK","CHECK"))</f>
        <v/>
      </c>
    </row>
    <row r="94" spans="1:10" x14ac:dyDescent="0.25">
      <c r="A94" s="5"/>
      <c r="B94" s="5"/>
      <c r="C94" s="5"/>
      <c r="D94" s="7"/>
      <c r="E94" s="5"/>
      <c r="F94" s="5"/>
      <c r="G94" s="5"/>
      <c r="H94" s="5"/>
      <c r="I94" s="6"/>
      <c r="J94" s="8" t="str">
        <f>IF(COUNTA(A94:I94)=0,"",IF(AND(A94&lt;&gt;"",B94&lt;&gt;"",ISNUMBER(D94),F94&lt;&gt;"",H94&lt;&gt;"",ISNUMBER(I94),COUNTIF(A$6:A$105,A94)=1,OR(AND(C94="Support",E94="Timing"),AND(C94="GL",OR(E94="Proposed",AND(E94="Recorded",G94&lt;&gt;"",COUNTIF('Prepaid Activity'!A$6:A$105,G94)&gt;0))))),"OK","CHECK"))</f>
        <v/>
      </c>
    </row>
    <row r="95" spans="1:10" x14ac:dyDescent="0.25">
      <c r="A95" s="5"/>
      <c r="B95" s="5"/>
      <c r="C95" s="5"/>
      <c r="D95" s="7"/>
      <c r="E95" s="5"/>
      <c r="F95" s="5"/>
      <c r="G95" s="5"/>
      <c r="H95" s="5"/>
      <c r="I95" s="6"/>
      <c r="J95" s="8" t="str">
        <f>IF(COUNTA(A95:I95)=0,"",IF(AND(A95&lt;&gt;"",B95&lt;&gt;"",ISNUMBER(D95),F95&lt;&gt;"",H95&lt;&gt;"",ISNUMBER(I95),COUNTIF(A$6:A$105,A95)=1,OR(AND(C95="Support",E95="Timing"),AND(C95="GL",OR(E95="Proposed",AND(E95="Recorded",G95&lt;&gt;"",COUNTIF('Prepaid Activity'!A$6:A$105,G95)&gt;0))))),"OK","CHECK"))</f>
        <v/>
      </c>
    </row>
    <row r="96" spans="1:10" x14ac:dyDescent="0.25">
      <c r="A96" s="5"/>
      <c r="B96" s="5"/>
      <c r="C96" s="5"/>
      <c r="D96" s="7"/>
      <c r="E96" s="5"/>
      <c r="F96" s="5"/>
      <c r="G96" s="5"/>
      <c r="H96" s="5"/>
      <c r="I96" s="6"/>
      <c r="J96" s="8" t="str">
        <f>IF(COUNTA(A96:I96)=0,"",IF(AND(A96&lt;&gt;"",B96&lt;&gt;"",ISNUMBER(D96),F96&lt;&gt;"",H96&lt;&gt;"",ISNUMBER(I96),COUNTIF(A$6:A$105,A96)=1,OR(AND(C96="Support",E96="Timing"),AND(C96="GL",OR(E96="Proposed",AND(E96="Recorded",G96&lt;&gt;"",COUNTIF('Prepaid Activity'!A$6:A$105,G96)&gt;0))))),"OK","CHECK"))</f>
        <v/>
      </c>
    </row>
    <row r="97" spans="1:10" x14ac:dyDescent="0.25">
      <c r="A97" s="5"/>
      <c r="B97" s="5"/>
      <c r="C97" s="5"/>
      <c r="D97" s="7"/>
      <c r="E97" s="5"/>
      <c r="F97" s="5"/>
      <c r="G97" s="5"/>
      <c r="H97" s="5"/>
      <c r="I97" s="6"/>
      <c r="J97" s="8" t="str">
        <f>IF(COUNTA(A97:I97)=0,"",IF(AND(A97&lt;&gt;"",B97&lt;&gt;"",ISNUMBER(D97),F97&lt;&gt;"",H97&lt;&gt;"",ISNUMBER(I97),COUNTIF(A$6:A$105,A97)=1,OR(AND(C97="Support",E97="Timing"),AND(C97="GL",OR(E97="Proposed",AND(E97="Recorded",G97&lt;&gt;"",COUNTIF('Prepaid Activity'!A$6:A$105,G97)&gt;0))))),"OK","CHECK"))</f>
        <v/>
      </c>
    </row>
    <row r="98" spans="1:10" x14ac:dyDescent="0.25">
      <c r="A98" s="5"/>
      <c r="B98" s="5"/>
      <c r="C98" s="5"/>
      <c r="D98" s="7"/>
      <c r="E98" s="5"/>
      <c r="F98" s="5"/>
      <c r="G98" s="5"/>
      <c r="H98" s="5"/>
      <c r="I98" s="6"/>
      <c r="J98" s="8" t="str">
        <f>IF(COUNTA(A98:I98)=0,"",IF(AND(A98&lt;&gt;"",B98&lt;&gt;"",ISNUMBER(D98),F98&lt;&gt;"",H98&lt;&gt;"",ISNUMBER(I98),COUNTIF(A$6:A$105,A98)=1,OR(AND(C98="Support",E98="Timing"),AND(C98="GL",OR(E98="Proposed",AND(E98="Recorded",G98&lt;&gt;"",COUNTIF('Prepaid Activity'!A$6:A$105,G98)&gt;0))))),"OK","CHECK"))</f>
        <v/>
      </c>
    </row>
    <row r="99" spans="1:10" x14ac:dyDescent="0.25">
      <c r="A99" s="5"/>
      <c r="B99" s="5"/>
      <c r="C99" s="5"/>
      <c r="D99" s="7"/>
      <c r="E99" s="5"/>
      <c r="F99" s="5"/>
      <c r="G99" s="5"/>
      <c r="H99" s="5"/>
      <c r="I99" s="6"/>
      <c r="J99" s="8" t="str">
        <f>IF(COUNTA(A99:I99)=0,"",IF(AND(A99&lt;&gt;"",B99&lt;&gt;"",ISNUMBER(D99),F99&lt;&gt;"",H99&lt;&gt;"",ISNUMBER(I99),COUNTIF(A$6:A$105,A99)=1,OR(AND(C99="Support",E99="Timing"),AND(C99="GL",OR(E99="Proposed",AND(E99="Recorded",G99&lt;&gt;"",COUNTIF('Prepaid Activity'!A$6:A$105,G99)&gt;0))))),"OK","CHECK"))</f>
        <v/>
      </c>
    </row>
    <row r="100" spans="1:10" x14ac:dyDescent="0.25">
      <c r="A100" s="5"/>
      <c r="B100" s="5"/>
      <c r="C100" s="5"/>
      <c r="D100" s="7"/>
      <c r="E100" s="5"/>
      <c r="F100" s="5"/>
      <c r="G100" s="5"/>
      <c r="H100" s="5"/>
      <c r="I100" s="6"/>
      <c r="J100" s="8" t="str">
        <f>IF(COUNTA(A100:I100)=0,"",IF(AND(A100&lt;&gt;"",B100&lt;&gt;"",ISNUMBER(D100),F100&lt;&gt;"",H100&lt;&gt;"",ISNUMBER(I100),COUNTIF(A$6:A$105,A100)=1,OR(AND(C100="Support",E100="Timing"),AND(C100="GL",OR(E100="Proposed",AND(E100="Recorded",G100&lt;&gt;"",COUNTIF('Prepaid Activity'!A$6:A$105,G100)&gt;0))))),"OK","CHECK"))</f>
        <v/>
      </c>
    </row>
    <row r="101" spans="1:10" x14ac:dyDescent="0.25">
      <c r="A101" s="5"/>
      <c r="B101" s="5"/>
      <c r="C101" s="5"/>
      <c r="D101" s="7"/>
      <c r="E101" s="5"/>
      <c r="F101" s="5"/>
      <c r="G101" s="5"/>
      <c r="H101" s="5"/>
      <c r="I101" s="6"/>
      <c r="J101" s="8" t="str">
        <f>IF(COUNTA(A101:I101)=0,"",IF(AND(A101&lt;&gt;"",B101&lt;&gt;"",ISNUMBER(D101),F101&lt;&gt;"",H101&lt;&gt;"",ISNUMBER(I101),COUNTIF(A$6:A$105,A101)=1,OR(AND(C101="Support",E101="Timing"),AND(C101="GL",OR(E101="Proposed",AND(E101="Recorded",G101&lt;&gt;"",COUNTIF('Prepaid Activity'!A$6:A$105,G101)&gt;0))))),"OK","CHECK"))</f>
        <v/>
      </c>
    </row>
    <row r="102" spans="1:10" x14ac:dyDescent="0.25">
      <c r="A102" s="5"/>
      <c r="B102" s="5"/>
      <c r="C102" s="5"/>
      <c r="D102" s="7"/>
      <c r="E102" s="5"/>
      <c r="F102" s="5"/>
      <c r="G102" s="5"/>
      <c r="H102" s="5"/>
      <c r="I102" s="6"/>
      <c r="J102" s="8" t="str">
        <f>IF(COUNTA(A102:I102)=0,"",IF(AND(A102&lt;&gt;"",B102&lt;&gt;"",ISNUMBER(D102),F102&lt;&gt;"",H102&lt;&gt;"",ISNUMBER(I102),COUNTIF(A$6:A$105,A102)=1,OR(AND(C102="Support",E102="Timing"),AND(C102="GL",OR(E102="Proposed",AND(E102="Recorded",G102&lt;&gt;"",COUNTIF('Prepaid Activity'!A$6:A$105,G102)&gt;0))))),"OK","CHECK"))</f>
        <v/>
      </c>
    </row>
    <row r="103" spans="1:10" x14ac:dyDescent="0.25">
      <c r="A103" s="5"/>
      <c r="B103" s="5"/>
      <c r="C103" s="5"/>
      <c r="D103" s="7"/>
      <c r="E103" s="5"/>
      <c r="F103" s="5"/>
      <c r="G103" s="5"/>
      <c r="H103" s="5"/>
      <c r="I103" s="6"/>
      <c r="J103" s="8" t="str">
        <f>IF(COUNTA(A103:I103)=0,"",IF(AND(A103&lt;&gt;"",B103&lt;&gt;"",ISNUMBER(D103),F103&lt;&gt;"",H103&lt;&gt;"",ISNUMBER(I103),COUNTIF(A$6:A$105,A103)=1,OR(AND(C103="Support",E103="Timing"),AND(C103="GL",OR(E103="Proposed",AND(E103="Recorded",G103&lt;&gt;"",COUNTIF('Prepaid Activity'!A$6:A$105,G103)&gt;0))))),"OK","CHECK"))</f>
        <v/>
      </c>
    </row>
    <row r="104" spans="1:10" x14ac:dyDescent="0.25">
      <c r="A104" s="5"/>
      <c r="B104" s="5"/>
      <c r="C104" s="5"/>
      <c r="D104" s="7"/>
      <c r="E104" s="5"/>
      <c r="F104" s="5"/>
      <c r="G104" s="5"/>
      <c r="H104" s="5"/>
      <c r="I104" s="6"/>
      <c r="J104" s="8" t="str">
        <f>IF(COUNTA(A104:I104)=0,"",IF(AND(A104&lt;&gt;"",B104&lt;&gt;"",ISNUMBER(D104),F104&lt;&gt;"",H104&lt;&gt;"",ISNUMBER(I104),COUNTIF(A$6:A$105,A104)=1,OR(AND(C104="Support",E104="Timing"),AND(C104="GL",OR(E104="Proposed",AND(E104="Recorded",G104&lt;&gt;"",COUNTIF('Prepaid Activity'!A$6:A$105,G104)&gt;0))))),"OK","CHECK"))</f>
        <v/>
      </c>
    </row>
    <row r="105" spans="1:10" x14ac:dyDescent="0.25">
      <c r="A105" s="5"/>
      <c r="B105" s="5"/>
      <c r="C105" s="5"/>
      <c r="D105" s="7"/>
      <c r="E105" s="5"/>
      <c r="F105" s="5"/>
      <c r="G105" s="5"/>
      <c r="H105" s="5"/>
      <c r="I105" s="6"/>
      <c r="J105" s="8" t="str">
        <f>IF(COUNTA(A105:I105)=0,"",IF(AND(A105&lt;&gt;"",B105&lt;&gt;"",ISNUMBER(D105),F105&lt;&gt;"",H105&lt;&gt;"",ISNUMBER(I105),COUNTIF(A$6:A$105,A105)=1,OR(AND(C105="Support",E105="Timing"),AND(C105="GL",OR(E105="Proposed",AND(E105="Recorded",G105&lt;&gt;"",COUNTIF('Prepaid Activity'!A$6:A$105,G105)&gt;0))))),"OK","CHECK"))</f>
        <v/>
      </c>
    </row>
  </sheetData>
  <autoFilter ref="A5:J105"/>
  <dataValidations count="8">
    <dataValidation type="list" allowBlank="1" showErrorMessage="1" errorStyle="stop" errorTitle="Choose a listed value" error="Use the dropdown values exactly." sqref="C10:C105">
      <formula1>"GL,Support"</formula1>
    </dataValidation>
    <dataValidation type="list" allowBlank="1" showErrorMessage="1" errorStyle="stop" errorTitle="Choose a listed value" error="Use the dropdown values exactly." sqref="C6:C105">
      <formula1>"GL,Support"</formula1>
    </dataValidation>
    <dataValidation type="decimal" allowBlank="1" showErrorMessage="1" errorStyle="stop" error="Enter a number between -1000000000000 and 1000000000000." sqref="D10:D105">
      <formula1>-1000000000000</formula1>
      <formula2>1000000000000</formula2>
    </dataValidation>
    <dataValidation type="decimal" allowBlank="1" showErrorMessage="1" errorStyle="stop" error="Enter a number between -1000000000000 and 1000000000000." sqref="D6:D105">
      <formula1>-1000000000000</formula1>
      <formula2>1000000000000</formula2>
    </dataValidation>
    <dataValidation type="list" allowBlank="1" showErrorMessage="1" errorStyle="stop" errorTitle="Choose a listed value" error="Use the dropdown values exactly." sqref="E10:E105">
      <formula1>"Proposed,Recorded,Timing"</formula1>
    </dataValidation>
    <dataValidation type="list" allowBlank="1" showErrorMessage="1" errorStyle="stop" errorTitle="Choose a listed value" error="Use the dropdown values exactly." sqref="E6:E105">
      <formula1>"Proposed,Recorded,Timing"</formula1>
    </dataValidation>
    <dataValidation type="date" allowBlank="1" showErrorMessage="1" errorStyle="stop" error="Enter a spreadsheet date between 2000 and 2100." sqref="I10:I105">
      <formula1>36526</formula1>
      <formula2>73415</formula2>
    </dataValidation>
    <dataValidation type="date" allowBlank="1" showErrorMessage="1" errorStyle="stop" error="Enter a spreadsheet date between 2000 and 2100." sqref="I6:I105">
      <formula1>36526</formula1>
      <formula2>73415</formula2>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7"/>
  <sheetViews>
    <sheetView workbookViewId="0">
      <pane ySplit="5" topLeftCell="A6" activePane="bottomLeft" state="frozen"/>
      <selection pane="bottomLeft"/>
    </sheetView>
  </sheetViews>
  <sheetFormatPr defaultRowHeight="20" outlineLevelRow="0" outlineLevelCol="0" x14ac:dyDescent="55" customHeight="1"/>
  <cols>
    <col min="1" max="1" width="49" customWidth="1"/>
    <col min="2" max="2" width="28" customWidth="1"/>
    <col min="3" max="3" width="90" customWidth="1"/>
  </cols>
  <sheetData>
    <row r="1" ht="26" customHeight="1" spans="1:1" x14ac:dyDescent="0.25">
      <c r="A1" s="1" t="s">
        <v>142</v>
      </c>
    </row>
    <row r="3" ht="42" customHeight="1" spans="1:1" x14ac:dyDescent="0.25">
      <c r="A3" s="4" t="s">
        <v>46</v>
      </c>
    </row>
    <row r="5" ht="32" customHeight="1" spans="1:3" x14ac:dyDescent="0.25">
      <c r="A5" s="2" t="s">
        <v>47</v>
      </c>
      <c r="B5" s="2" t="s">
        <v>48</v>
      </c>
      <c r="C5" s="2" t="s">
        <v>49</v>
      </c>
    </row>
    <row r="6" spans="1:3" x14ac:dyDescent="0.25">
      <c r="A6" t="s">
        <v>50</v>
      </c>
      <c r="B6" s="5" t="s">
        <v>143</v>
      </c>
      <c r="C6" s="5" t="s">
        <v>51</v>
      </c>
    </row>
    <row r="7" spans="1:3" x14ac:dyDescent="0.25">
      <c r="A7" t="s">
        <v>52</v>
      </c>
      <c r="B7" s="6">
        <v>46326</v>
      </c>
      <c r="C7" s="5" t="s">
        <v>53</v>
      </c>
    </row>
    <row r="8" spans="1:3" x14ac:dyDescent="0.25">
      <c r="A8" t="s">
        <v>54</v>
      </c>
      <c r="B8" s="7">
        <v>1200</v>
      </c>
      <c r="C8" s="5" t="s">
        <v>144</v>
      </c>
    </row>
    <row r="9" spans="1:3" x14ac:dyDescent="0.25">
      <c r="A9" t="s">
        <v>55</v>
      </c>
      <c r="B9" s="9">
        <f>SUM('Prepaid Activity'!D6:D105)</f>
        <v>-300</v>
      </c>
      <c r="C9" s="5" t="s">
        <v>56</v>
      </c>
    </row>
    <row r="10" spans="1:3" x14ac:dyDescent="0.25">
      <c r="A10" t="s">
        <v>57</v>
      </c>
      <c r="B10" s="9">
        <f>SUM(B8:B9)</f>
        <v>900</v>
      </c>
      <c r="C10" s="5" t="s">
        <v>58</v>
      </c>
    </row>
    <row r="11" spans="1:3" x14ac:dyDescent="0.25">
      <c r="A11" t="s">
        <v>59</v>
      </c>
      <c r="B11" s="7">
        <v>900</v>
      </c>
      <c r="C11" s="5" t="s">
        <v>145</v>
      </c>
    </row>
    <row r="12" spans="1:3" x14ac:dyDescent="0.25">
      <c r="A12" t="s">
        <v>60</v>
      </c>
      <c r="B12" s="9">
        <f>B10-B11</f>
        <v>0</v>
      </c>
      <c r="C12" s="5" t="s">
        <v>61</v>
      </c>
    </row>
    <row r="13" spans="1:3" x14ac:dyDescent="0.25">
      <c r="A13" t="s">
        <v>62</v>
      </c>
      <c r="B13" s="9">
        <f>SUM('Prepaid Support'!C6:C105)</f>
        <v>900</v>
      </c>
      <c r="C13" s="5" t="s">
        <v>63</v>
      </c>
    </row>
    <row r="14" spans="1:3" x14ac:dyDescent="0.25">
      <c r="A14" t="s">
        <v>64</v>
      </c>
      <c r="B14" s="9">
        <f>SUMIFS('Prepaid Items'!D6:D105,'Prepaid Items'!C6:C105,"Support",'Prepaid Items'!E6:E105,"Timing")</f>
        <v>0</v>
      </c>
      <c r="C14" s="5" t="s">
        <v>65</v>
      </c>
    </row>
    <row r="15" spans="1:3" x14ac:dyDescent="0.25">
      <c r="A15" t="s">
        <v>66</v>
      </c>
      <c r="B15" s="9">
        <f>SUM(B13:B14)</f>
        <v>900</v>
      </c>
      <c r="C15" s="5" t="s">
        <v>67</v>
      </c>
    </row>
    <row r="16" spans="1:3" x14ac:dyDescent="0.25">
      <c r="A16" t="s">
        <v>68</v>
      </c>
      <c r="B16" s="9">
        <f>SUMIFS('Prepaid Items'!D6:D105,'Prepaid Items'!C6:C105,"GL",'Prepaid Items'!E6:E105,"Proposed")</f>
        <v>0</v>
      </c>
      <c r="C16" s="5" t="s">
        <v>69</v>
      </c>
    </row>
    <row r="17" spans="1:3" x14ac:dyDescent="0.25">
      <c r="A17" t="s">
        <v>70</v>
      </c>
      <c r="B17" s="9">
        <f>SUM(B11,B16)</f>
        <v>900</v>
      </c>
      <c r="C17" s="5" t="s">
        <v>71</v>
      </c>
    </row>
    <row r="18" spans="1:3" x14ac:dyDescent="0.25">
      <c r="A18" t="s">
        <v>72</v>
      </c>
      <c r="B18" s="9">
        <f>B17-B15</f>
        <v>0</v>
      </c>
      <c r="C18" s="5" t="s">
        <v>73</v>
      </c>
    </row>
    <row r="19" spans="1:3" x14ac:dyDescent="0.25">
      <c r="A19" t="s">
        <v>74</v>
      </c>
      <c r="B19" s="9">
        <f>SUM(B11)</f>
        <v>900</v>
      </c>
      <c r="C19" s="5" t="s">
        <v>75</v>
      </c>
    </row>
    <row r="20" spans="1:3" x14ac:dyDescent="0.25">
      <c r="A20" t="s">
        <v>76</v>
      </c>
      <c r="B20" s="9">
        <f>B19-B15</f>
        <v>0</v>
      </c>
      <c r="C20" s="5" t="s">
        <v>77</v>
      </c>
    </row>
    <row r="21" spans="1:3" x14ac:dyDescent="0.25">
      <c r="A21" t="s">
        <v>78</v>
      </c>
      <c r="B21" s="10">
        <f>COUNTIFS('Prepaid Items'!C6:C105,"GL",'Prepaid Items'!E6:E105,"Proposed")</f>
        <v>0</v>
      </c>
      <c r="C21" s="5" t="s">
        <v>79</v>
      </c>
    </row>
    <row r="22" spans="1:3" x14ac:dyDescent="0.25">
      <c r="A22" t="s">
        <v>80</v>
      </c>
      <c r="B22" s="5" t="s">
        <v>116</v>
      </c>
      <c r="C22" s="5" t="s">
        <v>81</v>
      </c>
    </row>
    <row r="23" spans="1:3" x14ac:dyDescent="0.25">
      <c r="A23" t="s">
        <v>82</v>
      </c>
      <c r="B23" s="6">
        <v>46327</v>
      </c>
      <c r="C23" s="5"/>
    </row>
    <row r="24" spans="1:3" x14ac:dyDescent="0.25">
      <c r="A24" t="s">
        <v>83</v>
      </c>
      <c r="B24" s="5" t="s">
        <v>146</v>
      </c>
      <c r="C24" s="5" t="s">
        <v>84</v>
      </c>
    </row>
    <row r="25" spans="1:3" x14ac:dyDescent="0.25">
      <c r="A25" t="s">
        <v>85</v>
      </c>
      <c r="B25" s="6">
        <v>46327</v>
      </c>
      <c r="C25" s="5"/>
    </row>
    <row r="26" spans="1:3" x14ac:dyDescent="0.25">
      <c r="A26" t="s">
        <v>86</v>
      </c>
      <c r="B26" s="10">
        <f>COUNTIF('Prepaid Activity'!F6:F105,"CHECK")+COUNTIF('Prepaid Support'!E6:E105,"CHECK")+COUNTIF('Prepaid Items'!J6:J105,"CHECK")</f>
        <v>0</v>
      </c>
      <c r="C26" s="5" t="s">
        <v>87</v>
      </c>
    </row>
    <row r="27" spans="1:3" x14ac:dyDescent="0.25">
      <c r="A27" t="s">
        <v>88</v>
      </c>
      <c r="B27" s="8" t="str">
        <f>IF(AND(B6&lt;&gt;"",ISNUMBER(B7),ISNUMBER(B8),ISNUMBER(B11),C8&lt;&gt;"",C11&lt;&gt;"",ABS(B12)&lt;0.005,ABS(B20)&lt;0.005,B21=0,B26=0,COUNTIF('Prepaid Support'!E6:E105,"OK")&gt;0,B22&lt;&gt;"",ISNUMBER(B23),B24&lt;&gt;"",ISNUMBER(B25)),"READY FOR REVIEW","ACTION REQUIRED")</f>
        <v>READY FOR REVIEW</v>
      </c>
      <c r="C27" s="5" t="s">
        <v>89</v>
      </c>
    </row>
  </sheetData>
  <dataValidations count="5">
    <dataValidation type="decimal" allowBlank="1" showErrorMessage="1" errorStyle="stop" error="Enter a number between -1000000000000 and 1000000000000." sqref="B11">
      <formula1>-1000000000000</formula1>
      <formula2>1000000000000</formula2>
    </dataValidation>
    <dataValidation type="date" allowBlank="1" showErrorMessage="1" errorStyle="stop" error="Enter a spreadsheet date between 2000 and 2100." sqref="B23">
      <formula1>36526</formula1>
      <formula2>73415</formula2>
    </dataValidation>
    <dataValidation type="date" allowBlank="1" showErrorMessage="1" errorStyle="stop" error="Enter a spreadsheet date between 2000 and 2100." sqref="B25">
      <formula1>36526</formula1>
      <formula2>73415</formula2>
    </dataValidation>
    <dataValidation type="date" allowBlank="1" showErrorMessage="1" errorStyle="stop" error="Enter a spreadsheet date between 2000 and 2100." sqref="B7">
      <formula1>36526</formula1>
      <formula2>73415</formula2>
    </dataValidation>
    <dataValidation type="decimal" allowBlank="1" showErrorMessage="1" errorStyle="stop" error="Enter a number between -1000000000000 and 1000000000000." sqref="B8">
      <formula1>-1000000000000</formula1>
      <formula2>1000000000000</formula2>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Instructions</vt:lpstr>
      <vt:lpstr>Blank Activity</vt:lpstr>
      <vt:lpstr>Blank Support</vt:lpstr>
      <vt:lpstr>Blank Items</vt:lpstr>
      <vt:lpstr>Blank Summary</vt:lpstr>
      <vt:lpstr>Cash Activity</vt:lpstr>
      <vt:lpstr>Cash Support</vt:lpstr>
      <vt:lpstr>Cash Items</vt:lpstr>
      <vt:lpstr>Cash Summary</vt:lpstr>
      <vt:lpstr>Prepaid Activity</vt:lpstr>
      <vt:lpstr>Prepaid Support</vt:lpstr>
      <vt:lpstr>Prepaid Items</vt:lpstr>
      <vt:lpstr>Prepaid 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Fulla Ledger</dc:creator>
  <dc:title>Account reconciliation with cash and noncash examples</dc:title>
  <dc:subject/>
  <dc:description/>
  <cp:keywords/>
  <cp:category/>
  <cp:lastModifiedBy>Unknown</cp:lastModifiedBy>
  <dcterms:created xsi:type="dcterms:W3CDTF">2026-11-01T00:00:00Z</dcterms:created>
  <dcterms:modified xsi:type="dcterms:W3CDTF">2026-11-01T00:00:00Z</dcterms:modified>
</cp:coreProperties>
</file>